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eadynas2\　ＢＭ\2025年度\2025_７県合同事業\01_製造技術マッチングフェア\002_受注企業募集\00_募集起案\01_募集開始起案\01_Web掲載資料\"/>
    </mc:Choice>
  </mc:AlternateContent>
  <xr:revisionPtr revIDLastSave="0" documentId="13_ncr:1_{1D6F0E7A-6211-4035-AE84-568A1F763193}" xr6:coauthVersionLast="47" xr6:coauthVersionMax="47" xr10:uidLastSave="{00000000-0000-0000-0000-000000000000}"/>
  <bookViews>
    <workbookView xWindow="44535" yWindow="14025" windowWidth="17520" windowHeight="13605" tabRatio="823" xr2:uid="{00000000-000D-0000-FFFF-FFFF00000000}"/>
  </bookViews>
  <sheets>
    <sheet name="参加申込フォーム" sheetId="1" r:id="rId1"/>
    <sheet name="発注企業参加名簿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E30" i="1"/>
  <c r="E29" i="1"/>
  <c r="E28" i="1"/>
  <c r="I30" i="1"/>
  <c r="I29" i="1"/>
  <c r="I28" i="1"/>
  <c r="I27" i="1"/>
  <c r="E27" i="1"/>
  <c r="I26" i="1"/>
  <c r="E26" i="1"/>
  <c r="AB9" i="1"/>
  <c r="AB7" i="1"/>
  <c r="AB6" i="1"/>
  <c r="AB5" i="1"/>
  <c r="AB3" i="1"/>
  <c r="AB2" i="1"/>
  <c r="AB1" i="1"/>
  <c r="AB13" i="1"/>
  <c r="AB62" i="1"/>
  <c r="AB54" i="1"/>
  <c r="AB34" i="1"/>
  <c r="AB37" i="1"/>
  <c r="AB45" i="1"/>
  <c r="AB10" i="1"/>
  <c r="AB25" i="1"/>
  <c r="AB14" i="1"/>
  <c r="AB41" i="1"/>
  <c r="AB16" i="1"/>
  <c r="AB33" i="1"/>
  <c r="AB57" i="1"/>
  <c r="AB30" i="1"/>
  <c r="AB49" i="1"/>
  <c r="AB19" i="1"/>
  <c r="AB18" i="1"/>
  <c r="AB26" i="1"/>
  <c r="AB69" i="1"/>
  <c r="AB58" i="1"/>
  <c r="AB53" i="1"/>
  <c r="AB27" i="1"/>
  <c r="AB65" i="1"/>
  <c r="AB38" i="1"/>
  <c r="AB42" i="1"/>
  <c r="AB20" i="1"/>
  <c r="AB15" i="1"/>
  <c r="AB50" i="1"/>
  <c r="AB29" i="1"/>
  <c r="AB21" i="1"/>
  <c r="AB28" i="1"/>
  <c r="AB24" i="1"/>
  <c r="AB22" i="1"/>
  <c r="AB46" i="1"/>
  <c r="AB61" i="1"/>
  <c r="AB17" i="1"/>
  <c r="AB11" i="1"/>
  <c r="AB12" i="1"/>
  <c r="AB23" i="1"/>
  <c r="AB66" i="1"/>
  <c r="I36" i="1" l="1"/>
  <c r="E36" i="1"/>
  <c r="I35" i="1"/>
  <c r="E35" i="1"/>
  <c r="I34" i="1"/>
  <c r="E34" i="1"/>
  <c r="I33" i="1"/>
  <c r="E33" i="1"/>
  <c r="E32" i="1"/>
  <c r="I32" i="1"/>
  <c r="T11" i="1"/>
  <c r="B34" i="1"/>
  <c r="B28" i="1"/>
  <c r="AB63" i="1"/>
  <c r="AB44" i="1"/>
  <c r="AB68" i="1"/>
  <c r="AB35" i="1"/>
  <c r="AB51" i="1"/>
  <c r="AB64" i="1"/>
  <c r="AB59" i="1"/>
  <c r="AB31" i="1"/>
  <c r="AB32" i="1"/>
  <c r="AB40" i="1"/>
  <c r="AB55" i="1"/>
  <c r="AB47" i="1"/>
  <c r="AB56" i="1"/>
  <c r="AB67" i="1"/>
  <c r="AB36" i="1"/>
  <c r="AB60" i="1"/>
  <c r="AB43" i="1"/>
  <c r="AB39" i="1"/>
  <c r="AB52" i="1"/>
  <c r="AB48" i="1"/>
  <c r="T12" i="1" l="1"/>
  <c r="AB4" i="1"/>
  <c r="X11" i="1"/>
  <c r="W11" i="1"/>
  <c r="Y11" i="1"/>
  <c r="Z1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KEN_ALL" description="ブック内の 'KEN_ALL' クエリへの接続です。" type="5" refreshedVersion="0" background="1">
    <dbPr connection="Provider=Microsoft.Mashup.OleDb.1;Data Source=$Workbook$;Location=KEN_ALL;Extended Properties=&quot;&quot;" command="SELECT * FROM [KEN_ALL]"/>
  </connection>
  <connection id="2" xr16:uid="{00000000-0015-0000-FFFF-FFFF01000000}" keepAlive="1" name="クエリ - KEN_ALL (2)" description="ブック内の 'KEN_ALL (2)' クエリへの接続です。" type="5" refreshedVersion="8" background="1" saveData="1">
    <dbPr connection="Provider=Microsoft.Mashup.OleDb.1;Data Source=$Workbook$;Location=&quot;KEN_ALL (2)&quot;;Extended Properties=&quot;&quot;" command="SELECT * FROM [KEN_ALL (2)]"/>
  </connection>
</connections>
</file>

<file path=xl/sharedStrings.xml><?xml version="1.0" encoding="utf-8"?>
<sst xmlns="http://schemas.openxmlformats.org/spreadsheetml/2006/main" count="285" uniqueCount="127">
  <si>
    <t>2025年度商談会「製造技術マッチングフェア」受注企業お申込みフォーム</t>
    <rPh sb="23" eb="25">
      <t>ジュチュウ</t>
    </rPh>
    <rPh sb="25" eb="27">
      <t>キギョウ</t>
    </rPh>
    <phoneticPr fontId="2"/>
  </si>
  <si>
    <t>参加します（参加申込）</t>
    <rPh sb="0" eb="2">
      <t>サンカ</t>
    </rPh>
    <rPh sb="6" eb="10">
      <t>サンカモウシコミ</t>
    </rPh>
    <phoneticPr fontId="2"/>
  </si>
  <si>
    <t>参加できません</t>
    <rPh sb="0" eb="2">
      <t>サンカ</t>
    </rPh>
    <phoneticPr fontId="2"/>
  </si>
  <si>
    <t>企業情報</t>
    <rPh sb="0" eb="4">
      <t>キギョウジョウホウ</t>
    </rPh>
    <phoneticPr fontId="2"/>
  </si>
  <si>
    <t>企業名</t>
    <rPh sb="0" eb="3">
      <t>キギョウメイ</t>
    </rPh>
    <phoneticPr fontId="2"/>
  </si>
  <si>
    <t>フリガナ</t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</si>
  <si>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</si>
  <si>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</si>
  <si>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主要製品</t>
    <rPh sb="0" eb="4">
      <t>シュヨウセイヒン</t>
    </rPh>
    <phoneticPr fontId="2"/>
  </si>
  <si>
    <t>ＦＡＸ</t>
    <phoneticPr fontId="2"/>
  </si>
  <si>
    <t>メールアドレス</t>
    <phoneticPr fontId="2"/>
  </si>
  <si>
    <t>出席者</t>
    <rPh sb="0" eb="3">
      <t>シュッセキシャ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</si>
  <si>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</si>
  <si>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</si>
  <si>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</si>
  <si>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商談会「製造技術マッチングフェア」参加可否</t>
    <rPh sb="0" eb="3">
      <t>ショウダンカイ</t>
    </rPh>
    <rPh sb="17" eb="21">
      <t>サンカカヒ</t>
    </rPh>
    <phoneticPr fontId="2"/>
  </si>
  <si>
    <t>１）</t>
    <phoneticPr fontId="2"/>
  </si>
  <si>
    <t>２）</t>
    <phoneticPr fontId="2"/>
  </si>
  <si>
    <t>３）</t>
    <phoneticPr fontId="2"/>
  </si>
  <si>
    <t>希望順位</t>
    <rPh sb="0" eb="2">
      <t>キボウ</t>
    </rPh>
    <rPh sb="2" eb="4">
      <t>ジュンイ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</si>
  <si>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</si>
  <si>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</si>
  <si>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第３</t>
    <rPh sb="0" eb="1">
      <t>ダイ</t>
    </rPh>
    <phoneticPr fontId="2"/>
  </si>
  <si>
    <t>第４</t>
    <rPh sb="0" eb="1">
      <t>ダイ</t>
    </rPh>
    <phoneticPr fontId="2"/>
  </si>
  <si>
    <t>第５</t>
    <rPh sb="0" eb="1">
      <t>ダイ</t>
    </rPh>
    <phoneticPr fontId="2"/>
  </si>
  <si>
    <t>No</t>
    <phoneticPr fontId="2"/>
  </si>
  <si>
    <t>発注企業名</t>
    <rPh sb="0" eb="2">
      <t>ハッチュウ</t>
    </rPh>
    <rPh sb="2" eb="4">
      <t>キギョウ</t>
    </rPh>
    <rPh sb="4" eb="5">
      <t>メイ</t>
    </rPh>
    <phoneticPr fontId="2"/>
  </si>
  <si>
    <t>面談企業理由</t>
    <rPh sb="0" eb="6">
      <t>メンダンキギョウリユウ</t>
    </rPh>
    <phoneticPr fontId="2"/>
  </si>
  <si>
    <t>郵便番号</t>
    <rPh sb="0" eb="4">
      <t>ユウビンバンゴウ</t>
    </rPh>
    <phoneticPr fontId="2"/>
  </si>
  <si>
    <r>
      <t>携帯電話</t>
    </r>
    <r>
      <rPr>
        <sz val="9"/>
        <color theme="1"/>
        <rFont val="Yu Gothic"/>
        <family val="3"/>
        <charset val="128"/>
        <scheme val="minor"/>
      </rPr>
      <t>（緊急連絡先）</t>
    </r>
    <rPh sb="0" eb="2">
      <t>ケイタイ</t>
    </rPh>
    <rPh sb="2" eb="4">
      <t>デンワ</t>
    </rPh>
    <rPh sb="5" eb="10">
      <t>キンキュウレンラクサキ</t>
    </rPh>
    <phoneticPr fontId="2"/>
  </si>
  <si>
    <t>面談方法</t>
    <rPh sb="0" eb="2">
      <t>メンダン</t>
    </rPh>
    <rPh sb="2" eb="4">
      <t>ホウホウ</t>
    </rPh>
    <phoneticPr fontId="2"/>
  </si>
  <si>
    <t>7月2日(水)参加発注企業</t>
  </si>
  <si>
    <t>株式会社エヌテック</t>
  </si>
  <si>
    <t>対面</t>
    <rPh sb="0" eb="2">
      <t>タイメン</t>
    </rPh>
    <phoneticPr fontId="2"/>
  </si>
  <si>
    <t>株式会社キャステム</t>
  </si>
  <si>
    <t>オンライン</t>
    <phoneticPr fontId="2"/>
  </si>
  <si>
    <t>TOTO株式会社</t>
  </si>
  <si>
    <t>ブリヂストンプラントエンジニアリング株式会社</t>
  </si>
  <si>
    <t>株式会社ウラノ長崎工場</t>
  </si>
  <si>
    <t>株式会社ティ・アイ・エス 鳥栖工場</t>
  </si>
  <si>
    <t>新和工業株式会社 田布施工場</t>
  </si>
  <si>
    <t>株式会社マキシス工業</t>
  </si>
  <si>
    <t>厚板プレス工業株式会社</t>
  </si>
  <si>
    <t>株式会社三井&amp;ES大分工場</t>
  </si>
  <si>
    <t>REALIZE株式会社</t>
  </si>
  <si>
    <t>株式会社 旭商工社</t>
  </si>
  <si>
    <t>JFEプラントエンジ株式会社</t>
  </si>
  <si>
    <t>株式会社大川原製作所 長崎事業所</t>
  </si>
  <si>
    <t>株式会社エヌピー</t>
  </si>
  <si>
    <t>タイメック株式会社 久留米工場</t>
  </si>
  <si>
    <t>株式会社ヤマダコーポレーション</t>
  </si>
  <si>
    <t>株式会社三井ハイテック</t>
  </si>
  <si>
    <t>株式会社アイム製作所</t>
  </si>
  <si>
    <t>株式会社リネックス</t>
  </si>
  <si>
    <t>エムイーシーテクノ株式会社</t>
  </si>
  <si>
    <t>宮崎日機装株式会社</t>
  </si>
  <si>
    <t>極東開発工業株式会社 環境事業部</t>
  </si>
  <si>
    <t>旭化成エンジニアリング株式会社</t>
  </si>
  <si>
    <t>株式会社アムロン</t>
  </si>
  <si>
    <t>株式会社エージェンシーアシスト 福岡営業所</t>
  </si>
  <si>
    <t>荏原環境プラント株式会社</t>
  </si>
  <si>
    <t>深江特殊鋼株式会社</t>
  </si>
  <si>
    <t>株式会社寿精密 鹿児島工場</t>
  </si>
  <si>
    <t>SUS株式会社</t>
  </si>
  <si>
    <t>エムジープレシジョン株式会社</t>
  </si>
  <si>
    <t>株式会社 アイエス エンジニアリング</t>
  </si>
  <si>
    <t>HILLTOP株式会社</t>
  </si>
  <si>
    <t>株式会社鈴木研磨</t>
  </si>
  <si>
    <t>ツカサ工業株式会社</t>
  </si>
  <si>
    <t>キョーラク株式会社</t>
  </si>
  <si>
    <t>五十鈴中央株式会社 大和サービスセンター</t>
  </si>
  <si>
    <t>大分キヤノン株式会社</t>
  </si>
  <si>
    <t>株式会社キド</t>
  </si>
  <si>
    <t>株式会社帝国電機製作所</t>
  </si>
  <si>
    <t>株式会社AKシステム</t>
  </si>
  <si>
    <t>株式会社スミテックエンジニアリング</t>
  </si>
  <si>
    <t>富士精器 株式会社</t>
  </si>
  <si>
    <t>株式会社 タイガーチヨダ</t>
  </si>
  <si>
    <t>ケイ・エイチ工業株式会社</t>
  </si>
  <si>
    <t>福田刃物工業株式会社 福岡支店</t>
  </si>
  <si>
    <t>ワシノ機工株式会社</t>
  </si>
  <si>
    <t>株式会社ジャパンユニックス</t>
  </si>
  <si>
    <t>株式会社ミスミ</t>
  </si>
  <si>
    <t>株式会社ツガワ</t>
  </si>
  <si>
    <t>株式会社丸山製作所</t>
  </si>
  <si>
    <t>日進機工株式会社</t>
  </si>
  <si>
    <t>株式会社 七 洋 製作 所</t>
  </si>
  <si>
    <t>九州旅客鉄道 株式会社</t>
  </si>
  <si>
    <t>株式会社富士商工</t>
  </si>
  <si>
    <t>株式会社スリーダイン</t>
  </si>
  <si>
    <t>日本ビソー株式会社 長崎製作所</t>
  </si>
  <si>
    <t>7月3日(木)参加発注企業</t>
  </si>
  <si>
    <t>協和機電工業株式会社</t>
  </si>
  <si>
    <t>株式会社エヌ、エフ、ティ</t>
  </si>
  <si>
    <t>株式会社デンケン</t>
  </si>
  <si>
    <t>株式会社きしろ</t>
  </si>
  <si>
    <t>タカラスタンダード株式会社 福岡工場</t>
  </si>
  <si>
    <t>株式会社ティーネットジャパン</t>
  </si>
  <si>
    <t>太陽機械工業株式会社</t>
  </si>
  <si>
    <t>東邦地下工機(株)</t>
  </si>
  <si>
    <t>株式会社アルテクナ</t>
  </si>
  <si>
    <t>サーマル化工株式会社</t>
  </si>
  <si>
    <t>株式会社エヌビー</t>
  </si>
  <si>
    <t>株式会社YSK</t>
  </si>
  <si>
    <t>株式会社ArTechX.ing</t>
  </si>
  <si>
    <t>株式会社タケシタ</t>
  </si>
  <si>
    <t>株式会社栃木屋</t>
  </si>
  <si>
    <t>株式会社ユニシス</t>
  </si>
  <si>
    <t>株式会社 オーレック</t>
  </si>
  <si>
    <t>タイヘイテクノス株式会社</t>
  </si>
  <si>
    <t>知立機工株式会社</t>
  </si>
  <si>
    <t>株式会社北川鉄工所</t>
  </si>
  <si>
    <t>株式会社不二鉄工所</t>
  </si>
  <si>
    <t>阿波スピンドル株式会社</t>
  </si>
  <si>
    <t>株式会社 京製メック</t>
  </si>
  <si>
    <t>カナデビアＥ＆Ｅ株式会社</t>
  </si>
  <si>
    <t>不二輸送機工業株式会社</t>
  </si>
  <si>
    <t>株式会社 七洋製作所</t>
  </si>
  <si>
    <t>白石鉄工株式会社</t>
  </si>
  <si>
    <t>森合精機株式会社 メタル事業部</t>
  </si>
  <si>
    <t>株式会社三松</t>
  </si>
  <si>
    <t>日之出水道機器㈱ 西日本支店 広島オフィス</t>
  </si>
  <si>
    <r>
      <t>商談を希望する企業　</t>
    </r>
    <r>
      <rPr>
        <sz val="8"/>
        <color rgb="FFFF0000"/>
        <rFont val="Yu Gothic"/>
        <family val="3"/>
        <charset val="128"/>
        <scheme val="minor"/>
      </rPr>
      <t>※下記Noに発注企業Noを入力してください。企業名と面談方法は自動で表示されます。</t>
    </r>
    <rPh sb="0" eb="2">
      <t>ショウダン</t>
    </rPh>
    <rPh sb="3" eb="5">
      <t>キボウ</t>
    </rPh>
    <rPh sb="7" eb="9">
      <t>キギョウ</t>
    </rPh>
    <rPh sb="11" eb="13">
      <t>カキ</t>
    </rPh>
    <rPh sb="16" eb="18">
      <t>ハッチュウ</t>
    </rPh>
    <rPh sb="18" eb="20">
      <t>キギョウ</t>
    </rPh>
    <rPh sb="23" eb="25">
      <t>ニュウリョク</t>
    </rPh>
    <rPh sb="32" eb="34">
      <t>キギョウ</t>
    </rPh>
    <rPh sb="34" eb="35">
      <t>メイ</t>
    </rPh>
    <rPh sb="36" eb="38">
      <t>メンダン</t>
    </rPh>
    <rPh sb="38" eb="40">
      <t>ホウホウ</t>
    </rPh>
    <rPh sb="41" eb="43">
      <t>ジドウ</t>
    </rPh>
    <rPh sb="44" eb="46">
      <t>ヒョウジ</t>
    </rPh>
    <phoneticPr fontId="2"/>
  </si>
  <si>
    <t>ティケイディ株式会社</t>
    <rPh sb="6" eb="10">
      <t>カブシキカイシャ</t>
    </rPh>
    <phoneticPr fontId="2"/>
  </si>
  <si>
    <t>申込期限：２０２５年６月４日（水）</t>
    <rPh sb="2" eb="4">
      <t>キゲン</t>
    </rPh>
    <rPh sb="15" eb="16">
      <t>ミズ</t>
    </rPh>
    <phoneticPr fontId="2"/>
  </si>
  <si>
    <t>　※期限までに、本Excelファイルをhanro@kmt-ti.or.jpにメール送付してください。</t>
    <rPh sb="2" eb="4">
      <t>キゲン</t>
    </rPh>
    <rPh sb="8" eb="9">
      <t>ホン</t>
    </rPh>
    <rPh sb="41" eb="43">
      <t>ソウフ</t>
    </rPh>
    <phoneticPr fontId="2"/>
  </si>
  <si>
    <t>西田鉄工株式会社</t>
    <rPh sb="0" eb="2">
      <t>ニシダ</t>
    </rPh>
    <rPh sb="2" eb="4">
      <t>テッコウ</t>
    </rPh>
    <rPh sb="4" eb="8">
      <t>カブシキカイシャ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</si>
</sst>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（&quot;aaa&quot;）&quot;"/>
    <numFmt numFmtId="177" formatCode="m&quot;月&quot;d&quot;日_x000a_（&quot;aaa&quot;）&quot;"/>
    <numFmt numFmtId="178" formatCode="&quot;（&quot;aaa&quot;）&quot;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Arial"/>
      <family val="2"/>
    </font>
    <font>
      <sz val="8"/>
      <color rgb="FFFF0000"/>
      <name val="Yu Gothic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0" tint="-0.249977111117893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7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8">
    <xf numFmtId="0" fontId="0" fillId="0" borderId="0" xfId="0"/>
    <xf numFmtId="0" fontId="3" fillId="0" borderId="0" xfId="0" applyFont="1" applyAlignment="1">
      <alignment horizontal="left" vertical="center"/>
    </xf>
    <xf numFmtId="176" fontId="3" fillId="3" borderId="11" xfId="0" applyNumberFormat="1" applyFont="1" applyFill="1" applyBorder="1" applyAlignment="1">
      <alignment horizontal="left" vertical="center" wrapText="1"/>
    </xf>
    <xf numFmtId="176" fontId="3" fillId="3" borderId="10" xfId="0" applyNumberFormat="1" applyFont="1" applyFill="1" applyBorder="1" applyAlignment="1">
      <alignment horizontal="left" vertical="center" wrapText="1"/>
    </xf>
    <xf numFmtId="178" fontId="3" fillId="3" borderId="1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wrapText="1"/>
    </xf>
    <xf numFmtId="0" fontId="5" fillId="6" borderId="0" xfId="0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1" fillId="6" borderId="0" xfId="0" applyFont="1" applyFill="1" applyAlignment="1">
      <alignment horizontal="left" vertical="top"/>
    </xf>
    <xf numFmtId="0" fontId="12" fillId="5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shrinkToFit="1"/>
    </xf>
    <xf numFmtId="178" fontId="3" fillId="9" borderId="11" xfId="0" applyNumberFormat="1" applyFont="1" applyFill="1" applyBorder="1" applyAlignment="1">
      <alignment horizontal="left" vertical="center" wrapText="1"/>
    </xf>
    <xf numFmtId="177" fontId="3" fillId="9" borderId="11" xfId="0" applyNumberFormat="1" applyFont="1" applyFill="1" applyBorder="1" applyAlignment="1">
      <alignment horizontal="left" vertical="center" wrapText="1"/>
    </xf>
    <xf numFmtId="177" fontId="3" fillId="9" borderId="10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0" fontId="3" fillId="10" borderId="0" xfId="0" applyFont="1" applyFill="1" applyAlignment="1">
      <alignment horizontal="left" vertical="center"/>
    </xf>
    <xf numFmtId="56" fontId="3" fillId="9" borderId="11" xfId="0" applyNumberFormat="1" applyFont="1" applyFill="1" applyBorder="1" applyAlignment="1">
      <alignment horizontal="left" wrapText="1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>
      <alignment horizontal="left" vertical="center" shrinkToFit="1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56" fontId="3" fillId="3" borderId="5" xfId="0" applyNumberFormat="1" applyFont="1" applyFill="1" applyBorder="1" applyAlignment="1">
      <alignment horizontal="left" wrapText="1"/>
    </xf>
    <xf numFmtId="56" fontId="3" fillId="3" borderId="11" xfId="0" applyNumberFormat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7FFFF"/>
      <color rgb="FFB9FFFF"/>
      <color rgb="FFD7F0FF"/>
      <color rgb="FFE7F6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Radio" firstButton="1" fmlaLink="W5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3</xdr:row>
          <xdr:rowOff>228600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5</xdr:row>
          <xdr:rowOff>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97"/>
  <sheetViews>
    <sheetView tabSelected="1" zoomScale="115" zoomScaleNormal="115" workbookViewId="0">
      <selection activeCell="A2" sqref="A2"/>
    </sheetView>
  </sheetViews>
  <sheetFormatPr defaultRowHeight="17.649999999999999"/>
  <cols>
    <col min="1" max="1" width="3.625" style="1" customWidth="1"/>
    <col min="2" max="12" width="9.625" style="1" customWidth="1"/>
    <col min="13" max="14" width="9" style="1"/>
    <col min="15" max="15" width="9" style="24"/>
    <col min="16" max="19" width="9" style="21"/>
    <col min="20" max="22" width="9" style="21" customWidth="1"/>
    <col min="23" max="23" width="8" style="21" customWidth="1"/>
    <col min="24" max="24" width="10.875" style="21" customWidth="1"/>
    <col min="25" max="25" width="19.125" style="21" customWidth="1"/>
    <col min="26" max="26" width="35.375" style="21" customWidth="1"/>
    <col min="27" max="27" width="9" style="21"/>
    <col min="28" max="28" width="9" style="19"/>
    <col min="29" max="34" width="9" style="21"/>
    <col min="35" max="16384" width="9" style="1"/>
  </cols>
  <sheetData>
    <row r="1" spans="1:34" ht="22.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3"/>
      <c r="N1" s="15"/>
      <c r="O1" s="23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20" t="str">
        <f>IF(W5="","",IF(W5=1,"参加",IF(W5=2,"不参加","")))</f>
        <v/>
      </c>
      <c r="AC1" s="19"/>
      <c r="AD1" s="19"/>
      <c r="AE1" s="19"/>
      <c r="AF1" s="19"/>
      <c r="AG1" s="19"/>
      <c r="AH1" s="19"/>
    </row>
    <row r="2" spans="1:34" ht="19.899999999999999">
      <c r="A2" s="13"/>
      <c r="B2" s="13"/>
      <c r="C2" s="13"/>
      <c r="D2" s="13"/>
      <c r="E2" s="13"/>
      <c r="F2" s="13"/>
      <c r="G2" s="18" t="s">
        <v>124</v>
      </c>
      <c r="H2" s="13"/>
      <c r="I2" s="18"/>
      <c r="J2" s="18"/>
      <c r="K2" s="18"/>
      <c r="L2" s="18"/>
      <c r="M2" s="13"/>
      <c r="N2" s="15"/>
      <c r="O2" s="23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20">
        <f>D10</f>
        <v>0</v>
      </c>
      <c r="AC2" s="19"/>
      <c r="AD2" s="19"/>
      <c r="AE2" s="19"/>
      <c r="AF2" s="19"/>
      <c r="AG2" s="19"/>
      <c r="AH2" s="19"/>
    </row>
    <row r="3" spans="1:34">
      <c r="A3" s="13"/>
      <c r="B3" s="13"/>
      <c r="C3" s="13"/>
      <c r="D3" s="13"/>
      <c r="E3" s="13"/>
      <c r="F3" s="13"/>
      <c r="G3" s="22" t="s">
        <v>125</v>
      </c>
      <c r="H3" s="13"/>
      <c r="I3" s="13"/>
      <c r="J3" s="13"/>
      <c r="K3" s="13"/>
      <c r="L3" s="13"/>
      <c r="M3" s="13"/>
      <c r="N3" s="15"/>
      <c r="O3" s="23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20">
        <f>E9</f>
        <v>0</v>
      </c>
      <c r="AC3" s="19"/>
      <c r="AD3" s="19"/>
      <c r="AE3" s="19"/>
      <c r="AF3" s="19"/>
      <c r="AG3" s="19"/>
      <c r="AH3" s="19"/>
    </row>
    <row r="4" spans="1:34">
      <c r="A4" s="67" t="s">
        <v>15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  <c r="M4" s="13"/>
      <c r="N4" s="15"/>
      <c r="O4" s="23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20" t="str">
        <f>T11</f>
        <v/>
      </c>
      <c r="AC4" s="19"/>
      <c r="AD4" s="19"/>
      <c r="AE4" s="19"/>
      <c r="AF4" s="19"/>
      <c r="AG4" s="19"/>
      <c r="AH4" s="19"/>
    </row>
    <row r="5" spans="1:34">
      <c r="A5" s="13"/>
      <c r="B5" s="14"/>
      <c r="C5" s="13" t="s">
        <v>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5"/>
      <c r="O5" s="23"/>
      <c r="P5" s="19"/>
      <c r="Q5" s="19"/>
      <c r="R5" s="19"/>
      <c r="S5" s="19"/>
      <c r="T5" s="19"/>
      <c r="U5" s="19"/>
      <c r="V5" s="19"/>
      <c r="W5" s="20"/>
      <c r="X5" s="19"/>
      <c r="Y5" s="19"/>
      <c r="Z5" s="19"/>
      <c r="AA5" s="19"/>
      <c r="AB5" s="20">
        <f>D12</f>
        <v>0</v>
      </c>
      <c r="AC5" s="19"/>
      <c r="AD5" s="19"/>
      <c r="AE5" s="19"/>
      <c r="AF5" s="19"/>
      <c r="AG5" s="19"/>
      <c r="AH5" s="19"/>
    </row>
    <row r="6" spans="1:34">
      <c r="A6" s="13"/>
      <c r="B6" s="14"/>
      <c r="C6" s="13" t="s">
        <v>2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5"/>
      <c r="O6" s="23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>
        <f>D13</f>
        <v>0</v>
      </c>
      <c r="AC6" s="19"/>
      <c r="AD6" s="19"/>
      <c r="AE6" s="19"/>
      <c r="AF6" s="19"/>
      <c r="AG6" s="19"/>
      <c r="AH6" s="19"/>
    </row>
    <row r="7" spans="1:3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5"/>
      <c r="O7" s="23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>
        <f>I13</f>
        <v>0</v>
      </c>
      <c r="AC7" s="19"/>
      <c r="AD7" s="19"/>
      <c r="AE7" s="19"/>
      <c r="AF7" s="19"/>
      <c r="AG7" s="19"/>
      <c r="AH7" s="19"/>
    </row>
    <row r="8" spans="1:34">
      <c r="A8" s="25" t="s">
        <v>16</v>
      </c>
      <c r="B8" s="43" t="s">
        <v>3</v>
      </c>
      <c r="C8" s="43"/>
      <c r="D8" s="43"/>
      <c r="E8" s="43"/>
      <c r="F8" s="43"/>
      <c r="G8" s="43"/>
      <c r="H8" s="43"/>
      <c r="I8" s="43"/>
      <c r="J8" s="43"/>
      <c r="K8" s="43"/>
      <c r="L8" s="44"/>
      <c r="M8" s="13"/>
      <c r="N8" s="15"/>
      <c r="O8" s="23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>
        <f>D14</f>
        <v>0</v>
      </c>
      <c r="AC8" s="19"/>
      <c r="AD8" s="19"/>
      <c r="AE8" s="19"/>
      <c r="AF8" s="19"/>
      <c r="AG8" s="19"/>
      <c r="AH8" s="19"/>
    </row>
    <row r="9" spans="1:34">
      <c r="A9" s="13"/>
      <c r="B9" s="46" t="s">
        <v>4</v>
      </c>
      <c r="C9" s="47"/>
      <c r="D9" s="26" t="s">
        <v>5</v>
      </c>
      <c r="E9" s="39"/>
      <c r="F9" s="40"/>
      <c r="G9" s="40"/>
      <c r="H9" s="40"/>
      <c r="I9" s="40"/>
      <c r="J9" s="40"/>
      <c r="K9" s="40"/>
      <c r="L9" s="41"/>
      <c r="M9" s="13"/>
      <c r="N9" s="15"/>
      <c r="O9" s="23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>
        <f>D15</f>
        <v>0</v>
      </c>
      <c r="AC9" s="19"/>
      <c r="AD9" s="19"/>
      <c r="AE9" s="19"/>
      <c r="AF9" s="19"/>
      <c r="AG9" s="19"/>
      <c r="AH9" s="19"/>
    </row>
    <row r="10" spans="1:34">
      <c r="A10" s="13"/>
      <c r="B10" s="48"/>
      <c r="C10" s="49"/>
      <c r="D10" s="36"/>
      <c r="E10" s="37"/>
      <c r="F10" s="37"/>
      <c r="G10" s="37"/>
      <c r="H10" s="37"/>
      <c r="I10" s="37"/>
      <c r="J10" s="37"/>
      <c r="K10" s="37"/>
      <c r="L10" s="38"/>
      <c r="M10" s="13"/>
      <c r="N10" s="15"/>
      <c r="O10" s="23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>
        <f ca="1">INDIRECT("R19C2",FALSE)</f>
        <v>0</v>
      </c>
      <c r="AC10" s="19"/>
      <c r="AD10" s="19"/>
      <c r="AE10" s="19"/>
      <c r="AF10" s="19"/>
      <c r="AG10" s="19"/>
      <c r="AH10" s="19"/>
    </row>
    <row r="11" spans="1:34">
      <c r="A11" s="13"/>
      <c r="B11" s="65" t="s">
        <v>6</v>
      </c>
      <c r="C11" s="66"/>
      <c r="D11" s="27" t="s">
        <v>28</v>
      </c>
      <c r="E11" s="50"/>
      <c r="F11" s="50"/>
      <c r="G11" s="51"/>
      <c r="H11" s="51"/>
      <c r="I11" s="51"/>
      <c r="J11" s="51"/>
      <c r="K11" s="51"/>
      <c r="L11" s="51"/>
      <c r="M11" s="13"/>
      <c r="N11" s="15"/>
      <c r="O11" s="23"/>
      <c r="P11" s="19"/>
      <c r="Q11" s="19"/>
      <c r="R11" s="19"/>
      <c r="S11" s="19"/>
      <c r="T11" s="19" t="str">
        <f>SUBSTITUTE(ASC(E11),"-","")</f>
        <v/>
      </c>
      <c r="U11" s="19"/>
      <c r="V11" s="19"/>
      <c r="W11" s="19" t="str">
        <f>IFERROR(VLOOKUP($T$11,#REF!,5,FALSE),"ERROR")</f>
        <v>ERROR</v>
      </c>
      <c r="X11" s="19" t="str">
        <f>IFERROR(VLOOKUP($T$11,#REF!,6,FALSE),"ERROR")</f>
        <v>ERROR</v>
      </c>
      <c r="Y11" s="19" t="str">
        <f>IFERROR(VLOOKUP($T$11,#REF!,7,FALSE),"ERROR")</f>
        <v>ERROR</v>
      </c>
      <c r="Z11" s="19" t="str">
        <f>W11&amp;X11&amp;Y11</f>
        <v>ERRORERRORERROR</v>
      </c>
      <c r="AA11" s="19"/>
      <c r="AB11" s="20">
        <f ca="1">INDIRECT("R19C4",FALSE)</f>
        <v>0</v>
      </c>
      <c r="AC11" s="19"/>
      <c r="AD11" s="19"/>
      <c r="AE11" s="19"/>
      <c r="AF11" s="19"/>
      <c r="AG11" s="19"/>
      <c r="AH11" s="19"/>
    </row>
    <row r="12" spans="1:34">
      <c r="A12" s="13"/>
      <c r="B12" s="48"/>
      <c r="C12" s="49"/>
      <c r="D12" s="36"/>
      <c r="E12" s="37"/>
      <c r="F12" s="37"/>
      <c r="G12" s="37"/>
      <c r="H12" s="37"/>
      <c r="I12" s="37"/>
      <c r="J12" s="37"/>
      <c r="K12" s="37"/>
      <c r="L12" s="38"/>
      <c r="M12" s="13"/>
      <c r="N12" s="15"/>
      <c r="O12" s="23"/>
      <c r="P12" s="19"/>
      <c r="Q12" s="19"/>
      <c r="R12" s="19"/>
      <c r="S12" s="19"/>
      <c r="T12" s="19">
        <f>LEN(T11)</f>
        <v>0</v>
      </c>
      <c r="U12" s="19"/>
      <c r="V12" s="19"/>
      <c r="W12" s="19"/>
      <c r="X12" s="19"/>
      <c r="Y12" s="19"/>
      <c r="Z12" s="19"/>
      <c r="AA12" s="19"/>
      <c r="AB12" s="20">
        <f ca="1">INDIRECT("R19C6",FALSE)</f>
        <v>0</v>
      </c>
      <c r="AC12" s="19"/>
      <c r="AD12" s="19"/>
      <c r="AE12" s="19"/>
      <c r="AF12" s="19"/>
      <c r="AG12" s="19"/>
      <c r="AH12" s="19"/>
    </row>
    <row r="13" spans="1:34">
      <c r="A13" s="13"/>
      <c r="B13" s="45" t="s">
        <v>7</v>
      </c>
      <c r="C13" s="45"/>
      <c r="D13" s="55"/>
      <c r="E13" s="56"/>
      <c r="F13" s="56"/>
      <c r="G13" s="57"/>
      <c r="H13" s="27" t="s">
        <v>9</v>
      </c>
      <c r="I13" s="55"/>
      <c r="J13" s="56"/>
      <c r="K13" s="56"/>
      <c r="L13" s="57"/>
      <c r="M13" s="13"/>
      <c r="N13" s="15"/>
      <c r="O13" s="23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>
        <f ca="1">INDIRECT("R19C10",FALSE)</f>
        <v>0</v>
      </c>
      <c r="AC13" s="19"/>
      <c r="AD13" s="19"/>
      <c r="AE13" s="19"/>
      <c r="AF13" s="19"/>
      <c r="AG13" s="19"/>
      <c r="AH13" s="19"/>
    </row>
    <row r="14" spans="1:34">
      <c r="A14" s="13"/>
      <c r="B14" s="45" t="s">
        <v>10</v>
      </c>
      <c r="C14" s="45"/>
      <c r="D14" s="36"/>
      <c r="E14" s="37"/>
      <c r="F14" s="37"/>
      <c r="G14" s="37"/>
      <c r="H14" s="37"/>
      <c r="I14" s="37"/>
      <c r="J14" s="37"/>
      <c r="K14" s="37"/>
      <c r="L14" s="38"/>
      <c r="M14" s="13"/>
      <c r="N14" s="15"/>
      <c r="O14" s="23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20">
        <f ca="1">INDIRECT("R19C11",FALSE)</f>
        <v>0</v>
      </c>
      <c r="AC14" s="19"/>
      <c r="AD14" s="19"/>
      <c r="AE14" s="19"/>
      <c r="AF14" s="19"/>
      <c r="AG14" s="19"/>
      <c r="AH14" s="19"/>
    </row>
    <row r="15" spans="1:34">
      <c r="A15" s="13"/>
      <c r="B15" s="45" t="s">
        <v>8</v>
      </c>
      <c r="C15" s="45"/>
      <c r="D15" s="36"/>
      <c r="E15" s="37"/>
      <c r="F15" s="37"/>
      <c r="G15" s="37"/>
      <c r="H15" s="37"/>
      <c r="I15" s="37"/>
      <c r="J15" s="37"/>
      <c r="K15" s="37"/>
      <c r="L15" s="38"/>
      <c r="M15" s="13"/>
      <c r="N15" s="15"/>
      <c r="O15" s="23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20">
        <f ca="1">INDIRECT("R20C2",FALSE)</f>
        <v>0</v>
      </c>
      <c r="AC15" s="19"/>
      <c r="AD15" s="19"/>
      <c r="AE15" s="19"/>
      <c r="AF15" s="19"/>
      <c r="AG15" s="19"/>
      <c r="AH15" s="19"/>
    </row>
    <row r="16" spans="1:3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5"/>
      <c r="O16" s="23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20">
        <f ca="1">INDIRECT("R20C4",FALSE)</f>
        <v>0</v>
      </c>
      <c r="AC16" s="19"/>
      <c r="AD16" s="19"/>
      <c r="AE16" s="19"/>
      <c r="AF16" s="19"/>
      <c r="AG16" s="19"/>
      <c r="AH16" s="19"/>
    </row>
    <row r="17" spans="1:34">
      <c r="A17" s="25" t="s">
        <v>17</v>
      </c>
      <c r="B17" s="43" t="s">
        <v>11</v>
      </c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13"/>
      <c r="N17" s="15"/>
      <c r="O17" s="23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20">
        <f ca="1">INDIRECT("R20C6",FALSE)</f>
        <v>0</v>
      </c>
      <c r="AC17" s="19"/>
      <c r="AD17" s="19"/>
      <c r="AE17" s="19"/>
      <c r="AF17" s="19"/>
      <c r="AG17" s="19"/>
      <c r="AH17" s="19"/>
    </row>
    <row r="18" spans="1:34">
      <c r="A18" s="13"/>
      <c r="B18" s="42" t="s">
        <v>12</v>
      </c>
      <c r="C18" s="42"/>
      <c r="D18" s="42" t="s">
        <v>5</v>
      </c>
      <c r="E18" s="42"/>
      <c r="F18" s="62" t="s">
        <v>13</v>
      </c>
      <c r="G18" s="63"/>
      <c r="H18" s="63"/>
      <c r="I18" s="64"/>
      <c r="J18" s="11" t="s">
        <v>14</v>
      </c>
      <c r="K18" s="42" t="s">
        <v>29</v>
      </c>
      <c r="L18" s="42"/>
      <c r="M18" s="13"/>
      <c r="N18" s="15"/>
      <c r="O18" s="23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20">
        <f ca="1">INDIRECT("R20C10",FALSE)</f>
        <v>0</v>
      </c>
      <c r="AC18" s="19"/>
      <c r="AD18" s="19"/>
      <c r="AE18" s="19"/>
      <c r="AF18" s="19"/>
      <c r="AG18" s="19"/>
      <c r="AH18" s="19"/>
    </row>
    <row r="19" spans="1:34">
      <c r="A19" s="13"/>
      <c r="B19" s="53"/>
      <c r="C19" s="53"/>
      <c r="D19" s="53"/>
      <c r="E19" s="53"/>
      <c r="F19" s="55"/>
      <c r="G19" s="56"/>
      <c r="H19" s="56"/>
      <c r="I19" s="57"/>
      <c r="J19" s="16"/>
      <c r="K19" s="53"/>
      <c r="L19" s="53"/>
      <c r="M19" s="13"/>
      <c r="N19" s="15"/>
      <c r="O19" s="2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>
        <f ca="1">INDIRECT("R20C11",FALSE)</f>
        <v>0</v>
      </c>
      <c r="AC19" s="19"/>
      <c r="AD19" s="19"/>
      <c r="AE19" s="19"/>
      <c r="AF19" s="19"/>
      <c r="AG19" s="19"/>
      <c r="AH19" s="19"/>
    </row>
    <row r="20" spans="1:34">
      <c r="A20" s="13"/>
      <c r="B20" s="53"/>
      <c r="C20" s="53"/>
      <c r="D20" s="53"/>
      <c r="E20" s="53"/>
      <c r="F20" s="55"/>
      <c r="G20" s="56"/>
      <c r="H20" s="56"/>
      <c r="I20" s="57"/>
      <c r="J20" s="16"/>
      <c r="K20" s="53"/>
      <c r="L20" s="53"/>
      <c r="M20" s="13"/>
      <c r="N20" s="15"/>
      <c r="O20" s="23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>
        <f ca="1">INDIRECT("R21C2",FALSE)</f>
        <v>0</v>
      </c>
      <c r="AC20" s="19"/>
      <c r="AD20" s="19"/>
      <c r="AE20" s="19"/>
      <c r="AF20" s="19"/>
      <c r="AG20" s="19"/>
      <c r="AH20" s="19"/>
    </row>
    <row r="21" spans="1:34">
      <c r="A21" s="13"/>
      <c r="B21" s="53"/>
      <c r="C21" s="53"/>
      <c r="D21" s="53"/>
      <c r="E21" s="53"/>
      <c r="F21" s="55"/>
      <c r="G21" s="56"/>
      <c r="H21" s="56"/>
      <c r="I21" s="57"/>
      <c r="J21" s="16"/>
      <c r="K21" s="53"/>
      <c r="L21" s="53"/>
      <c r="M21" s="13"/>
      <c r="N21" s="15"/>
      <c r="O21" s="23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20">
        <f ca="1">INDIRECT("R21C4",FALSE)</f>
        <v>0</v>
      </c>
      <c r="AC21" s="19"/>
      <c r="AD21" s="19"/>
      <c r="AE21" s="19"/>
      <c r="AF21" s="19"/>
      <c r="AG21" s="19"/>
      <c r="AH21" s="19"/>
    </row>
    <row r="22" spans="1:34">
      <c r="A22" s="13"/>
      <c r="B22" s="53"/>
      <c r="C22" s="53"/>
      <c r="D22" s="53"/>
      <c r="E22" s="53"/>
      <c r="F22" s="55"/>
      <c r="G22" s="56"/>
      <c r="H22" s="56"/>
      <c r="I22" s="57"/>
      <c r="J22" s="16"/>
      <c r="K22" s="53"/>
      <c r="L22" s="53"/>
      <c r="M22" s="13"/>
      <c r="N22" s="15"/>
      <c r="O22" s="23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>
        <f ca="1">INDIRECT("R21C6",FALSE)</f>
        <v>0</v>
      </c>
      <c r="AC22" s="19"/>
      <c r="AD22" s="19"/>
      <c r="AE22" s="19"/>
      <c r="AF22" s="19"/>
      <c r="AG22" s="19"/>
      <c r="AH22" s="19"/>
    </row>
    <row r="23" spans="1:3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5"/>
      <c r="O23" s="2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>
        <f ca="1">INDIRECT("R21C10",FALSE)</f>
        <v>0</v>
      </c>
      <c r="AC23" s="19"/>
      <c r="AD23" s="19"/>
      <c r="AE23" s="19"/>
      <c r="AF23" s="19"/>
      <c r="AG23" s="19"/>
      <c r="AH23" s="19"/>
    </row>
    <row r="24" spans="1:34">
      <c r="A24" s="25" t="s">
        <v>18</v>
      </c>
      <c r="B24" s="43" t="s">
        <v>122</v>
      </c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13"/>
      <c r="N24" s="15"/>
      <c r="O24" s="23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>
        <f ca="1">INDIRECT("R21C11",FALSE)</f>
        <v>0</v>
      </c>
      <c r="AC24" s="19"/>
      <c r="AD24" s="19"/>
      <c r="AE24" s="19"/>
      <c r="AF24" s="19"/>
      <c r="AG24" s="19"/>
      <c r="AH24" s="19"/>
    </row>
    <row r="25" spans="1:34">
      <c r="A25" s="13"/>
      <c r="B25" s="52">
        <v>45840</v>
      </c>
      <c r="C25" s="12" t="s">
        <v>19</v>
      </c>
      <c r="D25" s="12" t="s">
        <v>25</v>
      </c>
      <c r="E25" s="42" t="s">
        <v>26</v>
      </c>
      <c r="F25" s="42"/>
      <c r="G25" s="42"/>
      <c r="H25" s="42"/>
      <c r="I25" s="11" t="s">
        <v>30</v>
      </c>
      <c r="J25" s="42" t="s">
        <v>27</v>
      </c>
      <c r="K25" s="42"/>
      <c r="L25" s="42"/>
      <c r="M25" s="13"/>
      <c r="N25" s="15"/>
      <c r="O25" s="23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>
        <f ca="1">INDIRECT("R22C2",FALSE)</f>
        <v>0</v>
      </c>
      <c r="AC25" s="19"/>
      <c r="AD25" s="19"/>
      <c r="AE25" s="19"/>
      <c r="AF25" s="19"/>
      <c r="AG25" s="19"/>
      <c r="AH25" s="19"/>
    </row>
    <row r="26" spans="1:34">
      <c r="A26" s="13"/>
      <c r="B26" s="52"/>
      <c r="C26" s="28" t="s">
        <v>20</v>
      </c>
      <c r="D26" s="10"/>
      <c r="E26" s="54" t="str">
        <f>IFERROR(IF(D26="","",VLOOKUP(D26,発注企業参加名簿!$A$2:$C$59,2,FALSE)),"該当企業がありません。番号を確認してください")</f>
        <v/>
      </c>
      <c r="F26" s="54"/>
      <c r="G26" s="54"/>
      <c r="H26" s="54"/>
      <c r="I26" s="29" t="str">
        <f>IFERROR(IF(D26="","",VLOOKUP(D26,発注企業参加名簿!$A$2:$C$59,3,FALSE)),"")</f>
        <v/>
      </c>
      <c r="J26" s="33"/>
      <c r="K26" s="34"/>
      <c r="L26" s="35"/>
      <c r="M26" s="13"/>
      <c r="N26" s="15"/>
      <c r="O26" s="23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>
        <f ca="1">INDIRECT("R22C4",FALSE)</f>
        <v>0</v>
      </c>
      <c r="AC26" s="19"/>
      <c r="AD26" s="19"/>
      <c r="AE26" s="19"/>
      <c r="AF26" s="19"/>
      <c r="AG26" s="19"/>
      <c r="AH26" s="19"/>
    </row>
    <row r="27" spans="1:34">
      <c r="A27" s="13"/>
      <c r="B27" s="52"/>
      <c r="C27" s="28" t="s">
        <v>21</v>
      </c>
      <c r="D27" s="10"/>
      <c r="E27" s="54" t="str">
        <f>IFERROR(IF(D27="","",VLOOKUP(D27,発注企業参加名簿!$A$2:$C$59,2,FALSE)),"該当企業がありません。番号を確認してください")</f>
        <v/>
      </c>
      <c r="F27" s="54"/>
      <c r="G27" s="54"/>
      <c r="H27" s="54"/>
      <c r="I27" s="29" t="str">
        <f>IFERROR(IF(D27="","",VLOOKUP(D27,発注企業参加名簿!$A$2:$C$59,3,FALSE)),"")</f>
        <v/>
      </c>
      <c r="J27" s="33"/>
      <c r="K27" s="34"/>
      <c r="L27" s="35"/>
      <c r="M27" s="13"/>
      <c r="N27" s="15"/>
      <c r="O27" s="23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>
        <f ca="1">INDIRECT("R22C6",FALSE)</f>
        <v>0</v>
      </c>
      <c r="AC27" s="19"/>
      <c r="AD27" s="19"/>
      <c r="AE27" s="19"/>
      <c r="AF27" s="19"/>
      <c r="AG27" s="19"/>
      <c r="AH27" s="19"/>
    </row>
    <row r="28" spans="1:34">
      <c r="A28" s="13"/>
      <c r="B28" s="30">
        <f>B25</f>
        <v>45840</v>
      </c>
      <c r="C28" s="28" t="s">
        <v>22</v>
      </c>
      <c r="D28" s="10"/>
      <c r="E28" s="54" t="str">
        <f>IFERROR(IF(D28="","",VLOOKUP(D28,発注企業参加名簿!$A$2:$C$59,2,FALSE)),"該当企業がありません。番号を確認してください")</f>
        <v/>
      </c>
      <c r="F28" s="54"/>
      <c r="G28" s="54"/>
      <c r="H28" s="54"/>
      <c r="I28" s="29" t="str">
        <f>IFERROR(IF(D28="","",VLOOKUP(D28,発注企業参加名簿!$A$2:$C$59,3,FALSE)),"")</f>
        <v/>
      </c>
      <c r="J28" s="33"/>
      <c r="K28" s="34"/>
      <c r="L28" s="35"/>
      <c r="M28" s="13"/>
      <c r="N28" s="15"/>
      <c r="O28" s="23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>
        <f ca="1">INDIRECT("R22C10",FALSE)</f>
        <v>0</v>
      </c>
      <c r="AC28" s="19"/>
      <c r="AD28" s="19"/>
      <c r="AE28" s="19"/>
      <c r="AF28" s="19"/>
      <c r="AG28" s="19"/>
      <c r="AH28" s="19"/>
    </row>
    <row r="29" spans="1:34">
      <c r="A29" s="13"/>
      <c r="B29" s="31"/>
      <c r="C29" s="28" t="s">
        <v>23</v>
      </c>
      <c r="D29" s="10"/>
      <c r="E29" s="54" t="str">
        <f>IFERROR(IF(D29="","",VLOOKUP(D29,発注企業参加名簿!$A$2:$C$59,2,FALSE)),"該当企業がありません。番号を確認してください")</f>
        <v/>
      </c>
      <c r="F29" s="54"/>
      <c r="G29" s="54"/>
      <c r="H29" s="54"/>
      <c r="I29" s="29" t="str">
        <f>IFERROR(IF(D29="","",VLOOKUP(D29,発注企業参加名簿!$A$2:$C$59,3,FALSE)),"")</f>
        <v/>
      </c>
      <c r="J29" s="33"/>
      <c r="K29" s="34"/>
      <c r="L29" s="35"/>
      <c r="M29" s="13"/>
      <c r="N29" s="15"/>
      <c r="O29" s="23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>
        <f ca="1">INDIRECT("R22C11",FALSE)</f>
        <v>0</v>
      </c>
      <c r="AC29" s="19"/>
      <c r="AD29" s="19"/>
      <c r="AE29" s="19"/>
      <c r="AF29" s="19"/>
      <c r="AG29" s="19"/>
      <c r="AH29" s="19"/>
    </row>
    <row r="30" spans="1:34">
      <c r="A30" s="13"/>
      <c r="B30" s="32"/>
      <c r="C30" s="28" t="s">
        <v>24</v>
      </c>
      <c r="D30" s="10"/>
      <c r="E30" s="54" t="str">
        <f>IFERROR(IF(D30="","",VLOOKUP(D30,発注企業参加名簿!$A$2:$C$59,2,FALSE)),"該当企業がありません。番号を確認してください")</f>
        <v/>
      </c>
      <c r="F30" s="54"/>
      <c r="G30" s="54"/>
      <c r="H30" s="54"/>
      <c r="I30" s="29" t="str">
        <f>IFERROR(IF(D30="","",VLOOKUP(D30,発注企業参加名簿!$A$2:$C$59,3,FALSE)),"")</f>
        <v/>
      </c>
      <c r="J30" s="36"/>
      <c r="K30" s="37"/>
      <c r="L30" s="38"/>
      <c r="M30" s="13"/>
      <c r="N30" s="15"/>
      <c r="O30" s="23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>
        <f ca="1">INDIRECT("R26C4",FALSE)</f>
        <v>0</v>
      </c>
      <c r="AC30" s="19"/>
      <c r="AD30" s="19"/>
      <c r="AE30" s="19"/>
      <c r="AF30" s="19"/>
      <c r="AG30" s="19"/>
      <c r="AH30" s="19"/>
    </row>
    <row r="31" spans="1:34">
      <c r="A31" s="13"/>
      <c r="B31" s="58">
        <v>45841</v>
      </c>
      <c r="C31" s="5" t="s">
        <v>19</v>
      </c>
      <c r="D31" s="5" t="s">
        <v>25</v>
      </c>
      <c r="E31" s="60" t="s">
        <v>26</v>
      </c>
      <c r="F31" s="60"/>
      <c r="G31" s="60"/>
      <c r="H31" s="60"/>
      <c r="I31" s="6" t="s">
        <v>30</v>
      </c>
      <c r="J31" s="60" t="s">
        <v>27</v>
      </c>
      <c r="K31" s="60"/>
      <c r="L31" s="60"/>
      <c r="M31" s="13"/>
      <c r="N31" s="15"/>
      <c r="O31" s="23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 t="str">
        <f ca="1">INDIRECT("R26C5",FALSE)</f>
        <v/>
      </c>
      <c r="AC31" s="19"/>
      <c r="AD31" s="19"/>
      <c r="AE31" s="19"/>
      <c r="AF31" s="19"/>
      <c r="AG31" s="19"/>
      <c r="AH31" s="19"/>
    </row>
    <row r="32" spans="1:34">
      <c r="A32" s="13"/>
      <c r="B32" s="59"/>
      <c r="C32" s="28" t="s">
        <v>20</v>
      </c>
      <c r="D32" s="10"/>
      <c r="E32" s="54" t="str">
        <f>IFERROR(IF(D32="","",VLOOKUP(D32,発注企業参加名簿!$A$61:$C$121,2,FALSE)),"該当企業がありません。番号を確認してください")</f>
        <v/>
      </c>
      <c r="F32" s="54"/>
      <c r="G32" s="54"/>
      <c r="H32" s="54"/>
      <c r="I32" s="29" t="str">
        <f>IFERROR(IF(D32="","",VLOOKUP(D32,発注企業参加名簿!$A$61:$C$121,3,FALSE)),"")</f>
        <v/>
      </c>
      <c r="J32" s="36"/>
      <c r="K32" s="37"/>
      <c r="L32" s="38"/>
      <c r="M32" s="13"/>
      <c r="N32" s="15"/>
      <c r="O32" s="23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0" t="str">
        <f ca="1">INDIRECT("R26C9",FALSE)</f>
        <v/>
      </c>
      <c r="AC32" s="19"/>
      <c r="AD32" s="19"/>
      <c r="AE32" s="19"/>
      <c r="AF32" s="19"/>
      <c r="AG32" s="19"/>
      <c r="AH32" s="19"/>
    </row>
    <row r="33" spans="1:34">
      <c r="A33" s="13"/>
      <c r="B33" s="59"/>
      <c r="C33" s="28" t="s">
        <v>21</v>
      </c>
      <c r="D33" s="10"/>
      <c r="E33" s="54" t="str">
        <f>IFERROR(IF(D33="","",VLOOKUP(D33,発注企業参加名簿!$A$61:$C$121,2,FALSE)),"該当企業がありません。番号を確認してください")</f>
        <v/>
      </c>
      <c r="F33" s="54"/>
      <c r="G33" s="54"/>
      <c r="H33" s="54"/>
      <c r="I33" s="29" t="str">
        <f>IFERROR(IF(D33="","",VLOOKUP(D33,発注企業参加名簿!$A$61:$C$121,3,FALSE)),"")</f>
        <v/>
      </c>
      <c r="J33" s="33"/>
      <c r="K33" s="34"/>
      <c r="L33" s="35"/>
      <c r="M33" s="13"/>
      <c r="N33" s="15"/>
      <c r="O33" s="23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20">
        <f ca="1">INDIRECT("R26C10",FALSE)</f>
        <v>0</v>
      </c>
      <c r="AC33" s="19"/>
      <c r="AD33" s="19"/>
      <c r="AE33" s="19"/>
      <c r="AF33" s="19"/>
      <c r="AG33" s="19"/>
      <c r="AH33" s="19"/>
    </row>
    <row r="34" spans="1:34">
      <c r="A34" s="13"/>
      <c r="B34" s="4">
        <f>B31</f>
        <v>45841</v>
      </c>
      <c r="C34" s="28" t="s">
        <v>22</v>
      </c>
      <c r="D34" s="10"/>
      <c r="E34" s="54" t="str">
        <f>IFERROR(IF(D34="","",VLOOKUP(D34,発注企業参加名簿!$A$61:$C$121,2,FALSE)),"該当企業がありません。番号を確認してください")</f>
        <v/>
      </c>
      <c r="F34" s="54"/>
      <c r="G34" s="54"/>
      <c r="H34" s="54"/>
      <c r="I34" s="29" t="str">
        <f>IFERROR(IF(D34="","",VLOOKUP(D34,発注企業参加名簿!$A$61:$C$121,3,FALSE)),"")</f>
        <v/>
      </c>
      <c r="J34" s="36"/>
      <c r="K34" s="37"/>
      <c r="L34" s="38"/>
      <c r="M34" s="13"/>
      <c r="N34" s="15"/>
      <c r="O34" s="23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20">
        <f ca="1">INDIRECT("R27C4",FALSE)</f>
        <v>0</v>
      </c>
      <c r="AC34" s="19"/>
      <c r="AD34" s="19"/>
      <c r="AE34" s="19"/>
      <c r="AF34" s="19"/>
      <c r="AG34" s="19"/>
      <c r="AH34" s="19"/>
    </row>
    <row r="35" spans="1:34">
      <c r="A35" s="13"/>
      <c r="B35" s="2"/>
      <c r="C35" s="28" t="s">
        <v>23</v>
      </c>
      <c r="D35" s="10"/>
      <c r="E35" s="54" t="str">
        <f>IFERROR(IF(D35="","",VLOOKUP(D35,発注企業参加名簿!$A$61:$C$121,2,FALSE)),"該当企業がありません。番号を確認してください")</f>
        <v/>
      </c>
      <c r="F35" s="54"/>
      <c r="G35" s="54"/>
      <c r="H35" s="54"/>
      <c r="I35" s="29" t="str">
        <f>IFERROR(IF(D35="","",VLOOKUP(D35,発注企業参加名簿!$A$61:$C$121,3,FALSE)),"")</f>
        <v/>
      </c>
      <c r="J35" s="33"/>
      <c r="K35" s="34"/>
      <c r="L35" s="35"/>
      <c r="M35" s="13"/>
      <c r="N35" s="15"/>
      <c r="O35" s="23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 t="str">
        <f ca="1">INDIRECT("R27C5",FALSE)</f>
        <v/>
      </c>
      <c r="AC35" s="19"/>
      <c r="AD35" s="19"/>
      <c r="AE35" s="19"/>
      <c r="AF35" s="19"/>
      <c r="AG35" s="19"/>
      <c r="AH35" s="19"/>
    </row>
    <row r="36" spans="1:34">
      <c r="A36" s="13"/>
      <c r="B36" s="3"/>
      <c r="C36" s="28" t="s">
        <v>24</v>
      </c>
      <c r="D36" s="10"/>
      <c r="E36" s="54" t="str">
        <f>IFERROR(IF(D36="","",VLOOKUP(D36,発注企業参加名簿!$A$61:$C$121,2,FALSE)),"該当企業がありません。番号を確認してください")</f>
        <v/>
      </c>
      <c r="F36" s="54"/>
      <c r="G36" s="54"/>
      <c r="H36" s="54"/>
      <c r="I36" s="29" t="str">
        <f>IFERROR(IF(D36="","",VLOOKUP(D36,発注企業参加名簿!$A$61:$C$121,3,FALSE)),"")</f>
        <v/>
      </c>
      <c r="J36" s="36"/>
      <c r="K36" s="37"/>
      <c r="L36" s="38"/>
      <c r="M36" s="13"/>
      <c r="N36" s="15"/>
      <c r="O36" s="23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 t="str">
        <f ca="1">INDIRECT("R27C9",FALSE)</f>
        <v/>
      </c>
      <c r="AC36" s="19"/>
      <c r="AD36" s="19"/>
      <c r="AE36" s="19"/>
      <c r="AF36" s="19"/>
      <c r="AG36" s="19"/>
      <c r="AH36" s="19"/>
    </row>
    <row r="37" spans="1:3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5"/>
      <c r="O37" s="23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0">
        <f ca="1">INDIRECT("R27C10",FALSE)</f>
        <v>0</v>
      </c>
      <c r="AC37" s="19"/>
      <c r="AD37" s="19"/>
      <c r="AE37" s="19"/>
      <c r="AF37" s="19"/>
      <c r="AG37" s="19"/>
      <c r="AH37" s="19"/>
    </row>
    <row r="38" spans="1:3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23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0">
        <f ca="1">INDIRECT("R28C4",FALSE)</f>
        <v>0</v>
      </c>
      <c r="AC38" s="19"/>
      <c r="AD38" s="19"/>
      <c r="AE38" s="19"/>
      <c r="AF38" s="19"/>
      <c r="AG38" s="19"/>
      <c r="AH38" s="19"/>
    </row>
    <row r="39" spans="1:3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3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 t="str">
        <f ca="1">INDIRECT("R28C5",FALSE)</f>
        <v/>
      </c>
      <c r="AC39" s="19"/>
      <c r="AD39" s="19"/>
      <c r="AE39" s="19"/>
      <c r="AF39" s="19"/>
      <c r="AG39" s="19"/>
      <c r="AH39" s="19"/>
    </row>
    <row r="40" spans="1:3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23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0" t="str">
        <f ca="1">INDIRECT("R28C9",FALSE)</f>
        <v/>
      </c>
      <c r="AC40" s="19"/>
      <c r="AD40" s="19"/>
      <c r="AE40" s="19"/>
      <c r="AF40" s="19"/>
      <c r="AG40" s="19"/>
      <c r="AH40" s="19"/>
    </row>
    <row r="41" spans="1:3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23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>
        <f ca="1">INDIRECT("R28C10",FALSE)</f>
        <v>0</v>
      </c>
      <c r="AC41" s="19"/>
      <c r="AD41" s="19"/>
      <c r="AE41" s="19"/>
      <c r="AF41" s="19"/>
      <c r="AG41" s="19"/>
      <c r="AH41" s="19"/>
    </row>
    <row r="42" spans="1:3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3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>
        <f ca="1">INDIRECT("R29C4",FALSE)</f>
        <v>0</v>
      </c>
      <c r="AC42" s="19"/>
      <c r="AD42" s="19"/>
      <c r="AE42" s="19"/>
      <c r="AF42" s="19"/>
      <c r="AG42" s="19"/>
      <c r="AH42" s="19"/>
    </row>
    <row r="43" spans="1:3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3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 t="str">
        <f ca="1">INDIRECT("R29C5",FALSE)</f>
        <v/>
      </c>
      <c r="AC43" s="19"/>
      <c r="AD43" s="19"/>
      <c r="AE43" s="19"/>
      <c r="AF43" s="19"/>
      <c r="AG43" s="19"/>
      <c r="AH43" s="19"/>
    </row>
    <row r="44" spans="1:3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3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0" t="str">
        <f ca="1">INDIRECT("R29C9",FALSE)</f>
        <v/>
      </c>
      <c r="AC44" s="19"/>
      <c r="AD44" s="19"/>
      <c r="AE44" s="19"/>
      <c r="AF44" s="19"/>
      <c r="AG44" s="19"/>
      <c r="AH44" s="19"/>
    </row>
    <row r="45" spans="1:3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23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20">
        <f ca="1">INDIRECT("R29C10",FALSE)</f>
        <v>0</v>
      </c>
      <c r="AC45" s="19"/>
      <c r="AD45" s="19"/>
      <c r="AE45" s="19"/>
      <c r="AF45" s="19"/>
      <c r="AG45" s="19"/>
      <c r="AH45" s="19"/>
    </row>
    <row r="46" spans="1:3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3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20">
        <f ca="1">INDIRECT("R30C4",FALSE)</f>
        <v>0</v>
      </c>
      <c r="AC46" s="19"/>
      <c r="AD46" s="19"/>
      <c r="AE46" s="19"/>
      <c r="AF46" s="19"/>
      <c r="AG46" s="19"/>
      <c r="AH46" s="19"/>
    </row>
    <row r="47" spans="1:3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3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0" t="str">
        <f ca="1">INDIRECT("R30C5",FALSE)</f>
        <v/>
      </c>
      <c r="AC47" s="19"/>
      <c r="AD47" s="19"/>
      <c r="AE47" s="19"/>
      <c r="AF47" s="19"/>
      <c r="AG47" s="19"/>
      <c r="AH47" s="19"/>
    </row>
    <row r="48" spans="1:3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3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20" t="str">
        <f ca="1">INDIRECT("R30C9",FALSE)</f>
        <v/>
      </c>
      <c r="AC48" s="19"/>
      <c r="AD48" s="19"/>
      <c r="AE48" s="19"/>
      <c r="AF48" s="19"/>
      <c r="AG48" s="19"/>
      <c r="AH48" s="19"/>
    </row>
    <row r="49" spans="1:3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23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20">
        <f ca="1">INDIRECT("R30C10",FALSE)</f>
        <v>0</v>
      </c>
      <c r="AC49" s="19"/>
      <c r="AD49" s="19"/>
      <c r="AE49" s="19"/>
      <c r="AF49" s="19"/>
      <c r="AG49" s="19"/>
      <c r="AH49" s="19"/>
    </row>
    <row r="50" spans="1:3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23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20">
        <f ca="1">INDIRECT("R32C4",FALSE)</f>
        <v>0</v>
      </c>
      <c r="AC50" s="19"/>
      <c r="AD50" s="19"/>
      <c r="AE50" s="19"/>
      <c r="AF50" s="19"/>
      <c r="AG50" s="19"/>
      <c r="AH50" s="19"/>
    </row>
    <row r="51" spans="1:3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23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0" t="str">
        <f ca="1">INDIRECT("R32C5",FALSE)</f>
        <v/>
      </c>
      <c r="AC51" s="19"/>
      <c r="AD51" s="19"/>
      <c r="AE51" s="19"/>
      <c r="AF51" s="19"/>
      <c r="AG51" s="19"/>
      <c r="AH51" s="19"/>
    </row>
    <row r="52" spans="1:3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23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0" t="str">
        <f ca="1">INDIRECT("R32C9",FALSE)</f>
        <v/>
      </c>
      <c r="AC52" s="19"/>
      <c r="AD52" s="19"/>
      <c r="AE52" s="19"/>
      <c r="AF52" s="19"/>
      <c r="AG52" s="19"/>
      <c r="AH52" s="19"/>
    </row>
    <row r="53" spans="1:3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23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0">
        <f ca="1">INDIRECT("R32C10",FALSE)</f>
        <v>0</v>
      </c>
      <c r="AC53" s="19"/>
      <c r="AD53" s="19"/>
      <c r="AE53" s="19"/>
      <c r="AF53" s="19"/>
      <c r="AG53" s="19"/>
      <c r="AH53" s="19"/>
    </row>
    <row r="54" spans="1:3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23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20">
        <f ca="1">INDIRECT("R33C4",FALSE)</f>
        <v>0</v>
      </c>
      <c r="AC54" s="19"/>
      <c r="AD54" s="19"/>
      <c r="AE54" s="19"/>
      <c r="AF54" s="19"/>
      <c r="AG54" s="19"/>
      <c r="AH54" s="19"/>
    </row>
    <row r="55" spans="1:3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2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 t="str">
        <f ca="1">INDIRECT("R33C5",FALSE)</f>
        <v/>
      </c>
      <c r="AC55" s="19"/>
      <c r="AD55" s="19"/>
      <c r="AE55" s="19"/>
      <c r="AF55" s="19"/>
      <c r="AG55" s="19"/>
      <c r="AH55" s="19"/>
    </row>
    <row r="56" spans="1:3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23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0" t="str">
        <f ca="1">INDIRECT("R33C9",FALSE)</f>
        <v/>
      </c>
      <c r="AC56" s="19"/>
      <c r="AD56" s="19"/>
      <c r="AE56" s="19"/>
      <c r="AF56" s="19"/>
      <c r="AG56" s="19"/>
      <c r="AH56" s="19"/>
    </row>
    <row r="57" spans="1:3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23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20">
        <f ca="1">INDIRECT("R33C10",FALSE)</f>
        <v>0</v>
      </c>
      <c r="AC57" s="19"/>
      <c r="AD57" s="19"/>
      <c r="AE57" s="19"/>
      <c r="AF57" s="19"/>
      <c r="AG57" s="19"/>
      <c r="AH57" s="19"/>
    </row>
    <row r="58" spans="1:3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23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0">
        <f ca="1">INDIRECT("R34C4",FALSE)</f>
        <v>0</v>
      </c>
      <c r="AC58" s="19"/>
      <c r="AD58" s="19"/>
      <c r="AE58" s="19"/>
      <c r="AF58" s="19"/>
      <c r="AG58" s="19"/>
      <c r="AH58" s="19"/>
    </row>
    <row r="59" spans="1:3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23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 t="str">
        <f ca="1">INDIRECT("R34C5",FALSE)</f>
        <v/>
      </c>
      <c r="AC59" s="19"/>
      <c r="AD59" s="19"/>
      <c r="AE59" s="19"/>
      <c r="AF59" s="19"/>
      <c r="AG59" s="19"/>
      <c r="AH59" s="19"/>
    </row>
    <row r="60" spans="1:3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23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20" t="str">
        <f ca="1">INDIRECT("R34C9",FALSE)</f>
        <v/>
      </c>
      <c r="AC60" s="19"/>
      <c r="AD60" s="19"/>
      <c r="AE60" s="19"/>
      <c r="AF60" s="19"/>
      <c r="AG60" s="19"/>
      <c r="AH60" s="19"/>
    </row>
    <row r="61" spans="1:3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23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20">
        <f ca="1">INDIRECT("R34C10",FALSE)</f>
        <v>0</v>
      </c>
      <c r="AC61" s="19"/>
      <c r="AD61" s="19"/>
      <c r="AE61" s="19"/>
      <c r="AF61" s="19"/>
      <c r="AG61" s="19"/>
      <c r="AH61" s="19"/>
    </row>
    <row r="62" spans="1:3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23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20">
        <f ca="1">INDIRECT("R35C4",FALSE)</f>
        <v>0</v>
      </c>
      <c r="AC62" s="19"/>
      <c r="AD62" s="19"/>
      <c r="AE62" s="19"/>
      <c r="AF62" s="19"/>
      <c r="AG62" s="19"/>
      <c r="AH62" s="19"/>
    </row>
    <row r="63" spans="1:3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23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0" t="str">
        <f ca="1">INDIRECT("R35C5",FALSE)</f>
        <v/>
      </c>
      <c r="AC63" s="19"/>
      <c r="AD63" s="19"/>
      <c r="AE63" s="19"/>
      <c r="AF63" s="19"/>
      <c r="AG63" s="19"/>
      <c r="AH63" s="19"/>
    </row>
    <row r="64" spans="1:3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23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0" t="str">
        <f ca="1">INDIRECT("R35C9",FALSE)</f>
        <v/>
      </c>
      <c r="AC64" s="19"/>
      <c r="AD64" s="19"/>
      <c r="AE64" s="19"/>
      <c r="AF64" s="19"/>
      <c r="AG64" s="19"/>
      <c r="AH64" s="19"/>
    </row>
    <row r="65" spans="1:3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23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20">
        <f ca="1">INDIRECT("R35C10",FALSE)</f>
        <v>0</v>
      </c>
      <c r="AC65" s="19"/>
      <c r="AD65" s="19"/>
      <c r="AE65" s="19"/>
      <c r="AF65" s="19"/>
      <c r="AG65" s="19"/>
      <c r="AH65" s="19"/>
    </row>
    <row r="66" spans="1:3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23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20">
        <f ca="1">INDIRECT("R36C4",FALSE)</f>
        <v>0</v>
      </c>
      <c r="AC66" s="19"/>
      <c r="AD66" s="19"/>
      <c r="AE66" s="19"/>
      <c r="AF66" s="19"/>
      <c r="AG66" s="19"/>
      <c r="AH66" s="19"/>
    </row>
    <row r="67" spans="1:3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23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 t="str">
        <f ca="1">INDIRECT("R36C5",FALSE)</f>
        <v/>
      </c>
      <c r="AC67" s="19"/>
      <c r="AD67" s="19"/>
      <c r="AE67" s="19"/>
      <c r="AF67" s="19"/>
      <c r="AG67" s="19"/>
      <c r="AH67" s="19"/>
    </row>
    <row r="68" spans="1:3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23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20" t="str">
        <f ca="1">INDIRECT("R36C9",FALSE)</f>
        <v/>
      </c>
      <c r="AC68" s="19"/>
      <c r="AD68" s="19"/>
      <c r="AE68" s="19"/>
      <c r="AF68" s="19"/>
      <c r="AG68" s="19"/>
      <c r="AH68" s="19"/>
    </row>
    <row r="69" spans="1:3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23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20">
        <f ca="1">INDIRECT("R36C10",FALSE)</f>
        <v>0</v>
      </c>
      <c r="AC69" s="19"/>
      <c r="AD69" s="19"/>
      <c r="AE69" s="19"/>
      <c r="AF69" s="19"/>
      <c r="AG69" s="19"/>
      <c r="AH69" s="19"/>
    </row>
    <row r="70" spans="1:3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23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C70" s="19"/>
      <c r="AD70" s="19"/>
      <c r="AE70" s="19"/>
      <c r="AF70" s="19"/>
      <c r="AG70" s="19"/>
      <c r="AH70" s="19"/>
    </row>
    <row r="71" spans="1:3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23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C71" s="19"/>
      <c r="AD71" s="19"/>
      <c r="AE71" s="19"/>
      <c r="AF71" s="19"/>
      <c r="AG71" s="19"/>
      <c r="AH71" s="19"/>
    </row>
    <row r="72" spans="1:3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23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C72" s="19"/>
      <c r="AD72" s="19"/>
      <c r="AE72" s="19"/>
      <c r="AF72" s="19"/>
      <c r="AG72" s="19"/>
      <c r="AH72" s="19"/>
    </row>
    <row r="73" spans="1:3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23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C73" s="19"/>
      <c r="AD73" s="19"/>
      <c r="AE73" s="19"/>
      <c r="AF73" s="19"/>
      <c r="AG73" s="19"/>
      <c r="AH73" s="19"/>
    </row>
    <row r="74" spans="1:3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23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C74" s="19"/>
      <c r="AD74" s="19"/>
      <c r="AE74" s="19"/>
      <c r="AF74" s="19"/>
      <c r="AG74" s="19"/>
      <c r="AH74" s="19"/>
    </row>
    <row r="75" spans="1:3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23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C75" s="19"/>
      <c r="AD75" s="19"/>
      <c r="AE75" s="19"/>
      <c r="AF75" s="19"/>
      <c r="AG75" s="19"/>
      <c r="AH75" s="19"/>
    </row>
    <row r="76" spans="1:3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23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C76" s="19"/>
      <c r="AD76" s="19"/>
      <c r="AE76" s="19"/>
      <c r="AF76" s="19"/>
      <c r="AG76" s="19"/>
      <c r="AH76" s="19"/>
    </row>
    <row r="77" spans="1:3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23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C77" s="19"/>
      <c r="AD77" s="19"/>
      <c r="AE77" s="19"/>
      <c r="AF77" s="19"/>
      <c r="AG77" s="19"/>
      <c r="AH77" s="19"/>
    </row>
    <row r="78" spans="1:3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23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C78" s="19"/>
      <c r="AD78" s="19"/>
      <c r="AE78" s="19"/>
      <c r="AF78" s="19"/>
      <c r="AG78" s="19"/>
      <c r="AH78" s="19"/>
    </row>
    <row r="79" spans="1:3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23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C79" s="19"/>
      <c r="AD79" s="19"/>
      <c r="AE79" s="19"/>
      <c r="AF79" s="19"/>
      <c r="AG79" s="19"/>
      <c r="AH79" s="19"/>
    </row>
    <row r="80" spans="1:3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23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C80" s="19"/>
      <c r="AD80" s="19"/>
      <c r="AE80" s="19"/>
      <c r="AF80" s="19"/>
      <c r="AG80" s="19"/>
      <c r="AH80" s="19"/>
    </row>
    <row r="81" spans="1:3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23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C81" s="19"/>
      <c r="AD81" s="19"/>
      <c r="AE81" s="19"/>
      <c r="AF81" s="19"/>
      <c r="AG81" s="19"/>
      <c r="AH81" s="19"/>
    </row>
    <row r="82" spans="1:3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23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C82" s="19"/>
      <c r="AD82" s="19"/>
      <c r="AE82" s="19"/>
      <c r="AF82" s="19"/>
      <c r="AG82" s="19"/>
      <c r="AH82" s="19"/>
    </row>
    <row r="83" spans="1:3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23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C83" s="19"/>
      <c r="AD83" s="19"/>
      <c r="AE83" s="19"/>
      <c r="AF83" s="19"/>
      <c r="AG83" s="19"/>
      <c r="AH83" s="19"/>
    </row>
    <row r="84" spans="1:3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23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C84" s="19"/>
      <c r="AD84" s="19"/>
      <c r="AE84" s="19"/>
      <c r="AF84" s="19"/>
      <c r="AG84" s="19"/>
      <c r="AH84" s="19"/>
    </row>
    <row r="85" spans="1:3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23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C85" s="19"/>
      <c r="AD85" s="19"/>
      <c r="AE85" s="19"/>
      <c r="AF85" s="19"/>
      <c r="AG85" s="19"/>
      <c r="AH85" s="19"/>
    </row>
    <row r="86" spans="1:3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23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C86" s="19"/>
      <c r="AD86" s="19"/>
      <c r="AE86" s="19"/>
      <c r="AF86" s="19"/>
      <c r="AG86" s="19"/>
      <c r="AH86" s="19"/>
    </row>
    <row r="87" spans="1:3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23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C87" s="19"/>
      <c r="AD87" s="19"/>
      <c r="AE87" s="19"/>
      <c r="AF87" s="19"/>
      <c r="AG87" s="19"/>
      <c r="AH87" s="19"/>
    </row>
    <row r="88" spans="1:3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23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C88" s="19"/>
      <c r="AD88" s="19"/>
      <c r="AE88" s="19"/>
      <c r="AF88" s="19"/>
      <c r="AG88" s="19"/>
      <c r="AH88" s="19"/>
    </row>
    <row r="89" spans="1:3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23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C89" s="19"/>
      <c r="AD89" s="19"/>
      <c r="AE89" s="19"/>
      <c r="AF89" s="19"/>
      <c r="AG89" s="19"/>
      <c r="AH89" s="19"/>
    </row>
    <row r="90" spans="1:3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23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C90" s="19"/>
      <c r="AD90" s="19"/>
      <c r="AE90" s="19"/>
      <c r="AF90" s="19"/>
      <c r="AG90" s="19"/>
      <c r="AH90" s="19"/>
    </row>
    <row r="91" spans="1:3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23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C91" s="19"/>
      <c r="AD91" s="19"/>
      <c r="AE91" s="19"/>
      <c r="AF91" s="19"/>
      <c r="AG91" s="19"/>
      <c r="AH91" s="19"/>
    </row>
    <row r="92" spans="1:3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23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C92" s="19"/>
      <c r="AD92" s="19"/>
      <c r="AE92" s="19"/>
      <c r="AF92" s="19"/>
      <c r="AG92" s="19"/>
      <c r="AH92" s="19"/>
    </row>
    <row r="93" spans="1:3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23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C93" s="19"/>
      <c r="AD93" s="19"/>
      <c r="AE93" s="19"/>
      <c r="AF93" s="19"/>
      <c r="AG93" s="19"/>
      <c r="AH93" s="19"/>
    </row>
    <row r="94" spans="1:3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23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C94" s="19"/>
      <c r="AD94" s="19"/>
      <c r="AE94" s="19"/>
      <c r="AF94" s="19"/>
      <c r="AG94" s="19"/>
      <c r="AH94" s="19"/>
    </row>
    <row r="95" spans="1:3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23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C95" s="19"/>
      <c r="AD95" s="19"/>
      <c r="AE95" s="19"/>
      <c r="AF95" s="19"/>
      <c r="AG95" s="19"/>
      <c r="AH95" s="19"/>
    </row>
    <row r="96" spans="1:3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23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C96" s="19"/>
      <c r="AD96" s="19"/>
      <c r="AE96" s="19"/>
      <c r="AF96" s="19"/>
      <c r="AG96" s="19"/>
      <c r="AH96" s="19"/>
    </row>
    <row r="97" spans="1:3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23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C97" s="19"/>
      <c r="AD97" s="19"/>
      <c r="AE97" s="19"/>
      <c r="AF97" s="19"/>
      <c r="AG97" s="19"/>
      <c r="AH97" s="19"/>
    </row>
  </sheetData>
  <sheetProtection algorithmName="SHA-512" hashValue="tWLnbR/kVjT3ezUsjJXnr6f3bvaVCSE6eDM3NPz+KgiV0KunhypjN+gGsLAzR3jGjQ1dSiNENy36tLDKYxN8yg==" saltValue="9KSCPpvXeG/fQNgNlPBQyA==" spinCount="100000" sheet="1" objects="1" scenarios="1"/>
  <mergeCells count="65">
    <mergeCell ref="A1:L1"/>
    <mergeCell ref="B22:C22"/>
    <mergeCell ref="D22:E22"/>
    <mergeCell ref="F22:I22"/>
    <mergeCell ref="K22:L22"/>
    <mergeCell ref="D13:G13"/>
    <mergeCell ref="I13:L13"/>
    <mergeCell ref="F18:I18"/>
    <mergeCell ref="F19:I19"/>
    <mergeCell ref="B20:C20"/>
    <mergeCell ref="D20:E20"/>
    <mergeCell ref="F20:I20"/>
    <mergeCell ref="B11:C12"/>
    <mergeCell ref="D12:L12"/>
    <mergeCell ref="A4:L4"/>
    <mergeCell ref="D10:L10"/>
    <mergeCell ref="E35:H35"/>
    <mergeCell ref="E36:H36"/>
    <mergeCell ref="B31:B33"/>
    <mergeCell ref="J31:L31"/>
    <mergeCell ref="E32:H32"/>
    <mergeCell ref="E33:H33"/>
    <mergeCell ref="E31:H31"/>
    <mergeCell ref="J34:L34"/>
    <mergeCell ref="J35:L35"/>
    <mergeCell ref="J36:L36"/>
    <mergeCell ref="E28:H28"/>
    <mergeCell ref="E29:H29"/>
    <mergeCell ref="E30:H30"/>
    <mergeCell ref="E34:H34"/>
    <mergeCell ref="D18:E18"/>
    <mergeCell ref="J25:L25"/>
    <mergeCell ref="B25:B27"/>
    <mergeCell ref="B19:C19"/>
    <mergeCell ref="D19:E19"/>
    <mergeCell ref="K19:L19"/>
    <mergeCell ref="E25:H25"/>
    <mergeCell ref="J26:L26"/>
    <mergeCell ref="J27:L27"/>
    <mergeCell ref="E26:H26"/>
    <mergeCell ref="E27:H27"/>
    <mergeCell ref="K20:L20"/>
    <mergeCell ref="B21:C21"/>
    <mergeCell ref="D21:E21"/>
    <mergeCell ref="F21:I21"/>
    <mergeCell ref="K21:L21"/>
    <mergeCell ref="B24:L24"/>
    <mergeCell ref="E9:L9"/>
    <mergeCell ref="B18:C18"/>
    <mergeCell ref="B8:L8"/>
    <mergeCell ref="B17:L17"/>
    <mergeCell ref="K18:L18"/>
    <mergeCell ref="B13:C13"/>
    <mergeCell ref="B14:C14"/>
    <mergeCell ref="B9:C10"/>
    <mergeCell ref="E11:F11"/>
    <mergeCell ref="G11:L11"/>
    <mergeCell ref="B15:C15"/>
    <mergeCell ref="D15:L15"/>
    <mergeCell ref="D14:L14"/>
    <mergeCell ref="J28:L28"/>
    <mergeCell ref="J29:L29"/>
    <mergeCell ref="J30:L30"/>
    <mergeCell ref="J32:L32"/>
    <mergeCell ref="J33:L33"/>
  </mergeCells>
  <phoneticPr fontId="2"/>
  <dataValidations count="1">
    <dataValidation type="list" allowBlank="1" showInputMessage="1" showErrorMessage="1" sqref="J26:L30 J32:L36" xr:uid="{00000000-0002-0000-0000-000000000000}">
      <formula1>"記載案件商談,自社PRのみ"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400050</xdr:colOff>
                    <xdr:row>3</xdr:row>
                    <xdr:rowOff>228600</xdr:rowOff>
                  </from>
                  <to>
                    <xdr:col>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400050</xdr:colOff>
                    <xdr:row>5</xdr:row>
                    <xdr:rowOff>0</xdr:rowOff>
                  </from>
                  <to>
                    <xdr:col>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21"/>
  <sheetViews>
    <sheetView workbookViewId="0">
      <selection activeCell="C60" sqref="C60"/>
    </sheetView>
  </sheetViews>
  <sheetFormatPr defaultRowHeight="17.649999999999999"/>
  <cols>
    <col min="1" max="1" width="23.625" bestFit="1" customWidth="1"/>
    <col min="2" max="2" width="49.375" bestFit="1" customWidth="1"/>
    <col min="3" max="3" width="11" bestFit="1" customWidth="1"/>
  </cols>
  <sheetData>
    <row r="1" spans="1:3">
      <c r="A1" s="7" t="s">
        <v>31</v>
      </c>
      <c r="B1" s="8"/>
    </row>
    <row r="2" spans="1:3">
      <c r="A2" s="9">
        <v>1</v>
      </c>
      <c r="B2" s="8" t="s">
        <v>32</v>
      </c>
      <c r="C2" t="s">
        <v>33</v>
      </c>
    </row>
    <row r="3" spans="1:3">
      <c r="A3" s="9">
        <v>2</v>
      </c>
      <c r="B3" s="8" t="s">
        <v>34</v>
      </c>
      <c r="C3" t="s">
        <v>35</v>
      </c>
    </row>
    <row r="4" spans="1:3">
      <c r="A4" s="9">
        <v>4</v>
      </c>
      <c r="B4" s="8" t="s">
        <v>36</v>
      </c>
      <c r="C4" t="s">
        <v>33</v>
      </c>
    </row>
    <row r="5" spans="1:3">
      <c r="A5" s="9">
        <v>5</v>
      </c>
      <c r="B5" s="8" t="s">
        <v>37</v>
      </c>
      <c r="C5" t="s">
        <v>33</v>
      </c>
    </row>
    <row r="6" spans="1:3">
      <c r="A6" s="9">
        <v>6</v>
      </c>
      <c r="B6" s="8" t="s">
        <v>38</v>
      </c>
      <c r="C6" t="s">
        <v>33</v>
      </c>
    </row>
    <row r="7" spans="1:3">
      <c r="A7" s="9">
        <v>8</v>
      </c>
      <c r="B7" s="8" t="s">
        <v>39</v>
      </c>
      <c r="C7" t="s">
        <v>33</v>
      </c>
    </row>
    <row r="8" spans="1:3">
      <c r="A8" s="9">
        <v>11</v>
      </c>
      <c r="B8" s="8" t="s">
        <v>40</v>
      </c>
      <c r="C8" t="s">
        <v>35</v>
      </c>
    </row>
    <row r="9" spans="1:3">
      <c r="A9" s="9">
        <v>12</v>
      </c>
      <c r="B9" s="8" t="s">
        <v>41</v>
      </c>
      <c r="C9" t="s">
        <v>33</v>
      </c>
    </row>
    <row r="10" spans="1:3">
      <c r="A10" s="9">
        <v>13</v>
      </c>
      <c r="B10" s="8" t="s">
        <v>42</v>
      </c>
      <c r="C10" t="s">
        <v>33</v>
      </c>
    </row>
    <row r="11" spans="1:3">
      <c r="A11" s="9">
        <v>14</v>
      </c>
      <c r="B11" s="8" t="s">
        <v>43</v>
      </c>
      <c r="C11" t="s">
        <v>33</v>
      </c>
    </row>
    <row r="12" spans="1:3">
      <c r="A12" s="9">
        <v>15</v>
      </c>
      <c r="B12" s="8" t="s">
        <v>44</v>
      </c>
      <c r="C12" t="s">
        <v>35</v>
      </c>
    </row>
    <row r="13" spans="1:3">
      <c r="A13" s="9">
        <v>18</v>
      </c>
      <c r="B13" s="8" t="s">
        <v>45</v>
      </c>
      <c r="C13" t="s">
        <v>35</v>
      </c>
    </row>
    <row r="14" spans="1:3">
      <c r="A14" s="9">
        <v>22</v>
      </c>
      <c r="B14" s="8" t="s">
        <v>46</v>
      </c>
      <c r="C14" t="s">
        <v>33</v>
      </c>
    </row>
    <row r="15" spans="1:3">
      <c r="A15" s="9">
        <v>24</v>
      </c>
      <c r="B15" s="8" t="s">
        <v>47</v>
      </c>
      <c r="C15" t="s">
        <v>33</v>
      </c>
    </row>
    <row r="16" spans="1:3">
      <c r="A16" s="9">
        <v>25</v>
      </c>
      <c r="B16" s="8" t="s">
        <v>48</v>
      </c>
      <c r="C16" t="s">
        <v>33</v>
      </c>
    </row>
    <row r="17" spans="1:3">
      <c r="A17" s="9">
        <v>26</v>
      </c>
      <c r="B17" s="8" t="s">
        <v>49</v>
      </c>
      <c r="C17" t="s">
        <v>33</v>
      </c>
    </row>
    <row r="18" spans="1:3">
      <c r="A18" s="9">
        <v>27</v>
      </c>
      <c r="B18" s="8" t="s">
        <v>50</v>
      </c>
      <c r="C18" t="s">
        <v>35</v>
      </c>
    </row>
    <row r="19" spans="1:3">
      <c r="A19" s="9">
        <v>28</v>
      </c>
      <c r="B19" s="8" t="s">
        <v>51</v>
      </c>
      <c r="C19" t="s">
        <v>33</v>
      </c>
    </row>
    <row r="20" spans="1:3">
      <c r="A20" s="9">
        <v>29</v>
      </c>
      <c r="B20" s="8" t="s">
        <v>52</v>
      </c>
      <c r="C20" t="s">
        <v>33</v>
      </c>
    </row>
    <row r="21" spans="1:3">
      <c r="A21" s="9">
        <v>32</v>
      </c>
      <c r="B21" s="8" t="s">
        <v>53</v>
      </c>
      <c r="C21" t="s">
        <v>33</v>
      </c>
    </row>
    <row r="22" spans="1:3">
      <c r="A22" s="9">
        <v>33</v>
      </c>
      <c r="B22" s="8" t="s">
        <v>54</v>
      </c>
      <c r="C22" t="s">
        <v>33</v>
      </c>
    </row>
    <row r="23" spans="1:3">
      <c r="A23" s="9">
        <v>34</v>
      </c>
      <c r="B23" s="8" t="s">
        <v>55</v>
      </c>
      <c r="C23" t="s">
        <v>33</v>
      </c>
    </row>
    <row r="24" spans="1:3">
      <c r="A24" s="9">
        <v>35</v>
      </c>
      <c r="B24" s="8" t="s">
        <v>56</v>
      </c>
      <c r="C24" t="s">
        <v>33</v>
      </c>
    </row>
    <row r="25" spans="1:3">
      <c r="A25" s="9">
        <v>38</v>
      </c>
      <c r="B25" s="8" t="s">
        <v>57</v>
      </c>
      <c r="C25" t="s">
        <v>33</v>
      </c>
    </row>
    <row r="26" spans="1:3">
      <c r="A26" s="9">
        <v>39</v>
      </c>
      <c r="B26" s="8" t="s">
        <v>58</v>
      </c>
      <c r="C26" t="s">
        <v>35</v>
      </c>
    </row>
    <row r="27" spans="1:3">
      <c r="A27" s="9">
        <v>40</v>
      </c>
      <c r="B27" s="8" t="s">
        <v>59</v>
      </c>
      <c r="C27" t="s">
        <v>33</v>
      </c>
    </row>
    <row r="28" spans="1:3">
      <c r="A28" s="9">
        <v>41</v>
      </c>
      <c r="B28" s="8" t="s">
        <v>60</v>
      </c>
      <c r="C28" t="s">
        <v>35</v>
      </c>
    </row>
    <row r="29" spans="1:3">
      <c r="A29" s="9">
        <v>43</v>
      </c>
      <c r="B29" s="8" t="s">
        <v>61</v>
      </c>
      <c r="C29" t="s">
        <v>33</v>
      </c>
    </row>
    <row r="30" spans="1:3">
      <c r="A30" s="9">
        <v>45</v>
      </c>
      <c r="B30" s="8" t="s">
        <v>62</v>
      </c>
      <c r="C30" t="s">
        <v>33</v>
      </c>
    </row>
    <row r="31" spans="1:3">
      <c r="A31" s="9">
        <v>49</v>
      </c>
      <c r="B31" s="8" t="s">
        <v>64</v>
      </c>
      <c r="C31" t="s">
        <v>33</v>
      </c>
    </row>
    <row r="32" spans="1:3">
      <c r="A32" s="9">
        <v>50</v>
      </c>
      <c r="B32" s="8" t="s">
        <v>65</v>
      </c>
      <c r="C32" t="s">
        <v>33</v>
      </c>
    </row>
    <row r="33" spans="1:3">
      <c r="A33" s="9">
        <v>53</v>
      </c>
      <c r="B33" s="8" t="s">
        <v>66</v>
      </c>
      <c r="C33" t="s">
        <v>35</v>
      </c>
    </row>
    <row r="34" spans="1:3">
      <c r="A34" s="9">
        <v>54</v>
      </c>
      <c r="B34" s="17" t="s">
        <v>126</v>
      </c>
      <c r="C34" t="s">
        <v>33</v>
      </c>
    </row>
    <row r="35" spans="1:3">
      <c r="A35" s="9">
        <v>55</v>
      </c>
      <c r="B35" s="8" t="s">
        <v>67</v>
      </c>
      <c r="C35" t="s">
        <v>33</v>
      </c>
    </row>
    <row r="36" spans="1:3">
      <c r="A36" s="9">
        <v>56</v>
      </c>
      <c r="B36" s="8" t="s">
        <v>68</v>
      </c>
      <c r="C36" t="s">
        <v>35</v>
      </c>
    </row>
    <row r="37" spans="1:3">
      <c r="A37" s="9">
        <v>58</v>
      </c>
      <c r="B37" s="8" t="s">
        <v>69</v>
      </c>
      <c r="C37" t="s">
        <v>33</v>
      </c>
    </row>
    <row r="38" spans="1:3">
      <c r="A38" s="9">
        <v>59</v>
      </c>
      <c r="B38" s="8" t="s">
        <v>70</v>
      </c>
      <c r="C38" t="s">
        <v>35</v>
      </c>
    </row>
    <row r="39" spans="1:3">
      <c r="A39" s="9">
        <v>60</v>
      </c>
      <c r="B39" s="8" t="s">
        <v>71</v>
      </c>
      <c r="C39" t="s">
        <v>33</v>
      </c>
    </row>
    <row r="40" spans="1:3">
      <c r="A40" s="9">
        <v>61</v>
      </c>
      <c r="B40" s="8" t="s">
        <v>72</v>
      </c>
      <c r="C40" t="s">
        <v>35</v>
      </c>
    </row>
    <row r="41" spans="1:3">
      <c r="A41" s="9">
        <v>63</v>
      </c>
      <c r="B41" s="8" t="s">
        <v>74</v>
      </c>
      <c r="C41" t="s">
        <v>33</v>
      </c>
    </row>
    <row r="42" spans="1:3">
      <c r="A42" s="9">
        <v>65</v>
      </c>
      <c r="B42" s="8" t="s">
        <v>75</v>
      </c>
      <c r="C42" t="s">
        <v>33</v>
      </c>
    </row>
    <row r="43" spans="1:3">
      <c r="A43" s="9">
        <v>66</v>
      </c>
      <c r="B43" s="8" t="s">
        <v>76</v>
      </c>
      <c r="C43" t="s">
        <v>35</v>
      </c>
    </row>
    <row r="44" spans="1:3">
      <c r="A44" s="9">
        <v>67</v>
      </c>
      <c r="B44" s="8" t="s">
        <v>77</v>
      </c>
      <c r="C44" t="s">
        <v>33</v>
      </c>
    </row>
    <row r="45" spans="1:3">
      <c r="A45" s="9">
        <v>68</v>
      </c>
      <c r="B45" s="8" t="s">
        <v>78</v>
      </c>
      <c r="C45" t="s">
        <v>35</v>
      </c>
    </row>
    <row r="46" spans="1:3">
      <c r="A46" s="9">
        <v>69</v>
      </c>
      <c r="B46" s="8" t="s">
        <v>79</v>
      </c>
      <c r="C46" t="s">
        <v>33</v>
      </c>
    </row>
    <row r="47" spans="1:3">
      <c r="A47" s="9">
        <v>71</v>
      </c>
      <c r="B47" s="8" t="s">
        <v>80</v>
      </c>
      <c r="C47" t="s">
        <v>33</v>
      </c>
    </row>
    <row r="48" spans="1:3">
      <c r="A48" s="9">
        <v>73</v>
      </c>
      <c r="B48" s="8" t="s">
        <v>81</v>
      </c>
      <c r="C48" t="s">
        <v>33</v>
      </c>
    </row>
    <row r="49" spans="1:3">
      <c r="A49" s="9">
        <v>74</v>
      </c>
      <c r="B49" s="8" t="s">
        <v>82</v>
      </c>
      <c r="C49" t="s">
        <v>33</v>
      </c>
    </row>
    <row r="50" spans="1:3">
      <c r="A50" s="9">
        <v>75</v>
      </c>
      <c r="B50" s="8" t="s">
        <v>83</v>
      </c>
      <c r="C50" t="s">
        <v>33</v>
      </c>
    </row>
    <row r="51" spans="1:3">
      <c r="A51" s="9">
        <v>76</v>
      </c>
      <c r="B51" s="8" t="s">
        <v>84</v>
      </c>
      <c r="C51" t="s">
        <v>33</v>
      </c>
    </row>
    <row r="52" spans="1:3">
      <c r="A52" s="9">
        <v>77</v>
      </c>
      <c r="B52" s="8" t="s">
        <v>85</v>
      </c>
      <c r="C52" t="s">
        <v>33</v>
      </c>
    </row>
    <row r="53" spans="1:3">
      <c r="A53" s="9">
        <v>78</v>
      </c>
      <c r="B53" s="8" t="s">
        <v>86</v>
      </c>
      <c r="C53" t="s">
        <v>33</v>
      </c>
    </row>
    <row r="54" spans="1:3">
      <c r="A54" s="9">
        <v>79</v>
      </c>
      <c r="B54" s="8" t="s">
        <v>87</v>
      </c>
      <c r="C54" t="s">
        <v>33</v>
      </c>
    </row>
    <row r="55" spans="1:3">
      <c r="A55" s="9">
        <v>81</v>
      </c>
      <c r="B55" s="8" t="s">
        <v>88</v>
      </c>
      <c r="C55" t="s">
        <v>33</v>
      </c>
    </row>
    <row r="56" spans="1:3">
      <c r="A56" s="9">
        <v>84</v>
      </c>
      <c r="B56" s="8" t="s">
        <v>121</v>
      </c>
      <c r="C56" t="s">
        <v>33</v>
      </c>
    </row>
    <row r="57" spans="1:3">
      <c r="A57" s="9">
        <v>85</v>
      </c>
      <c r="B57" s="8" t="s">
        <v>89</v>
      </c>
      <c r="C57" t="s">
        <v>33</v>
      </c>
    </row>
    <row r="58" spans="1:3">
      <c r="A58" s="9">
        <v>86</v>
      </c>
      <c r="B58" s="8" t="s">
        <v>90</v>
      </c>
      <c r="C58" t="s">
        <v>35</v>
      </c>
    </row>
    <row r="59" spans="1:3">
      <c r="A59" s="9">
        <v>87</v>
      </c>
      <c r="B59" s="17" t="s">
        <v>123</v>
      </c>
      <c r="C59" t="s">
        <v>33</v>
      </c>
    </row>
    <row r="60" spans="1:3">
      <c r="A60" s="7" t="s">
        <v>91</v>
      </c>
      <c r="B60" s="8"/>
    </row>
    <row r="61" spans="1:3">
      <c r="A61" s="9">
        <v>2</v>
      </c>
      <c r="B61" s="8" t="s">
        <v>34</v>
      </c>
      <c r="C61" t="s">
        <v>35</v>
      </c>
    </row>
    <row r="62" spans="1:3">
      <c r="A62" s="9">
        <v>3</v>
      </c>
      <c r="B62" s="8" t="s">
        <v>92</v>
      </c>
      <c r="C62" t="s">
        <v>33</v>
      </c>
    </row>
    <row r="63" spans="1:3">
      <c r="A63" s="9">
        <v>6</v>
      </c>
      <c r="B63" s="8" t="s">
        <v>38</v>
      </c>
      <c r="C63" t="s">
        <v>33</v>
      </c>
    </row>
    <row r="64" spans="1:3">
      <c r="A64" s="9">
        <v>7</v>
      </c>
      <c r="B64" s="8" t="s">
        <v>93</v>
      </c>
      <c r="C64" t="s">
        <v>33</v>
      </c>
    </row>
    <row r="65" spans="1:3">
      <c r="A65" s="9">
        <v>8</v>
      </c>
      <c r="B65" s="8" t="s">
        <v>39</v>
      </c>
      <c r="C65" t="s">
        <v>33</v>
      </c>
    </row>
    <row r="66" spans="1:3">
      <c r="A66" s="9">
        <v>9</v>
      </c>
      <c r="B66" s="8" t="s">
        <v>94</v>
      </c>
      <c r="C66" t="s">
        <v>33</v>
      </c>
    </row>
    <row r="67" spans="1:3">
      <c r="A67" s="9">
        <v>10</v>
      </c>
      <c r="B67" s="8" t="s">
        <v>95</v>
      </c>
      <c r="C67" t="s">
        <v>33</v>
      </c>
    </row>
    <row r="68" spans="1:3">
      <c r="A68" s="9">
        <v>16</v>
      </c>
      <c r="B68" s="8" t="s">
        <v>96</v>
      </c>
      <c r="C68" t="s">
        <v>33</v>
      </c>
    </row>
    <row r="69" spans="1:3">
      <c r="A69" s="9">
        <v>17</v>
      </c>
      <c r="B69" s="8" t="s">
        <v>97</v>
      </c>
      <c r="C69" t="s">
        <v>33</v>
      </c>
    </row>
    <row r="70" spans="1:3">
      <c r="A70" s="9">
        <v>19</v>
      </c>
      <c r="B70" s="8" t="s">
        <v>98</v>
      </c>
      <c r="C70" t="s">
        <v>33</v>
      </c>
    </row>
    <row r="71" spans="1:3">
      <c r="A71" s="9">
        <v>20</v>
      </c>
      <c r="B71" s="8" t="s">
        <v>99</v>
      </c>
      <c r="C71" t="s">
        <v>33</v>
      </c>
    </row>
    <row r="72" spans="1:3">
      <c r="A72" s="9">
        <v>21</v>
      </c>
      <c r="B72" s="8" t="s">
        <v>100</v>
      </c>
      <c r="C72" t="s">
        <v>33</v>
      </c>
    </row>
    <row r="73" spans="1:3">
      <c r="A73" s="9">
        <v>23</v>
      </c>
      <c r="B73" s="8" t="s">
        <v>101</v>
      </c>
      <c r="C73" t="s">
        <v>33</v>
      </c>
    </row>
    <row r="74" spans="1:3">
      <c r="A74" s="9">
        <v>24</v>
      </c>
      <c r="B74" s="8" t="s">
        <v>47</v>
      </c>
      <c r="C74" t="s">
        <v>33</v>
      </c>
    </row>
    <row r="75" spans="1:3">
      <c r="A75" s="9">
        <v>25</v>
      </c>
      <c r="B75" s="8" t="s">
        <v>102</v>
      </c>
      <c r="C75" t="s">
        <v>33</v>
      </c>
    </row>
    <row r="76" spans="1:3">
      <c r="A76" s="9">
        <v>27</v>
      </c>
      <c r="B76" s="8" t="s">
        <v>50</v>
      </c>
      <c r="C76" t="s">
        <v>35</v>
      </c>
    </row>
    <row r="77" spans="1:3">
      <c r="A77" s="9">
        <v>29</v>
      </c>
      <c r="B77" s="8" t="s">
        <v>52</v>
      </c>
      <c r="C77" t="s">
        <v>33</v>
      </c>
    </row>
    <row r="78" spans="1:3">
      <c r="A78" s="9">
        <v>30</v>
      </c>
      <c r="B78" s="8" t="s">
        <v>103</v>
      </c>
      <c r="C78" t="s">
        <v>33</v>
      </c>
    </row>
    <row r="79" spans="1:3">
      <c r="A79" s="9">
        <v>31</v>
      </c>
      <c r="B79" s="8" t="s">
        <v>104</v>
      </c>
      <c r="C79" t="s">
        <v>33</v>
      </c>
    </row>
    <row r="80" spans="1:3">
      <c r="A80" s="9">
        <v>32</v>
      </c>
      <c r="B80" s="8" t="s">
        <v>53</v>
      </c>
      <c r="C80" t="s">
        <v>33</v>
      </c>
    </row>
    <row r="81" spans="1:3">
      <c r="A81" s="9">
        <v>36</v>
      </c>
      <c r="B81" s="8" t="s">
        <v>105</v>
      </c>
      <c r="C81" t="s">
        <v>33</v>
      </c>
    </row>
    <row r="82" spans="1:3">
      <c r="A82" s="9">
        <v>37</v>
      </c>
      <c r="B82" s="8" t="s">
        <v>106</v>
      </c>
      <c r="C82" t="s">
        <v>33</v>
      </c>
    </row>
    <row r="83" spans="1:3">
      <c r="A83" s="9">
        <v>39</v>
      </c>
      <c r="B83" s="8" t="s">
        <v>58</v>
      </c>
      <c r="C83" t="s">
        <v>35</v>
      </c>
    </row>
    <row r="84" spans="1:3">
      <c r="A84" s="9">
        <v>40</v>
      </c>
      <c r="B84" s="8" t="s">
        <v>59</v>
      </c>
      <c r="C84" t="s">
        <v>33</v>
      </c>
    </row>
    <row r="85" spans="1:3">
      <c r="A85" s="9">
        <v>42</v>
      </c>
      <c r="B85" s="8" t="s">
        <v>107</v>
      </c>
      <c r="C85" t="s">
        <v>33</v>
      </c>
    </row>
    <row r="86" spans="1:3">
      <c r="A86" s="9">
        <v>43</v>
      </c>
      <c r="B86" s="8" t="s">
        <v>61</v>
      </c>
      <c r="C86" t="s">
        <v>33</v>
      </c>
    </row>
    <row r="87" spans="1:3">
      <c r="A87" s="9">
        <v>44</v>
      </c>
      <c r="B87" s="8" t="s">
        <v>108</v>
      </c>
      <c r="C87" t="s">
        <v>33</v>
      </c>
    </row>
    <row r="88" spans="1:3">
      <c r="A88" s="9">
        <v>45</v>
      </c>
      <c r="B88" s="8" t="s">
        <v>62</v>
      </c>
      <c r="C88" t="s">
        <v>33</v>
      </c>
    </row>
    <row r="89" spans="1:3">
      <c r="A89" s="9">
        <v>46</v>
      </c>
      <c r="B89" s="8" t="s">
        <v>63</v>
      </c>
      <c r="C89" t="s">
        <v>33</v>
      </c>
    </row>
    <row r="90" spans="1:3">
      <c r="A90" s="9">
        <v>47</v>
      </c>
      <c r="B90" s="8" t="s">
        <v>109</v>
      </c>
      <c r="C90" t="s">
        <v>33</v>
      </c>
    </row>
    <row r="91" spans="1:3">
      <c r="A91" s="9">
        <v>48</v>
      </c>
      <c r="B91" s="8" t="s">
        <v>110</v>
      </c>
      <c r="C91" t="s">
        <v>33</v>
      </c>
    </row>
    <row r="92" spans="1:3">
      <c r="A92" s="9">
        <v>51</v>
      </c>
      <c r="B92" s="8" t="s">
        <v>111</v>
      </c>
      <c r="C92" t="s">
        <v>33</v>
      </c>
    </row>
    <row r="93" spans="1:3">
      <c r="A93" s="9">
        <v>52</v>
      </c>
      <c r="B93" s="8" t="s">
        <v>112</v>
      </c>
      <c r="C93" t="s">
        <v>33</v>
      </c>
    </row>
    <row r="94" spans="1:3">
      <c r="A94" s="9">
        <v>53</v>
      </c>
      <c r="B94" s="8" t="s">
        <v>66</v>
      </c>
      <c r="C94" t="s">
        <v>35</v>
      </c>
    </row>
    <row r="95" spans="1:3">
      <c r="A95" s="9">
        <v>55</v>
      </c>
      <c r="B95" s="8" t="s">
        <v>67</v>
      </c>
      <c r="C95" t="s">
        <v>33</v>
      </c>
    </row>
    <row r="96" spans="1:3">
      <c r="A96" s="9">
        <v>56</v>
      </c>
      <c r="B96" s="8" t="s">
        <v>68</v>
      </c>
      <c r="C96" t="s">
        <v>35</v>
      </c>
    </row>
    <row r="97" spans="1:3">
      <c r="A97" s="9">
        <v>57</v>
      </c>
      <c r="B97" s="8" t="s">
        <v>113</v>
      </c>
      <c r="C97" t="s">
        <v>33</v>
      </c>
    </row>
    <row r="98" spans="1:3">
      <c r="A98" s="9">
        <v>59</v>
      </c>
      <c r="B98" s="8" t="s">
        <v>70</v>
      </c>
      <c r="C98" t="s">
        <v>35</v>
      </c>
    </row>
    <row r="99" spans="1:3">
      <c r="A99" s="9">
        <v>60</v>
      </c>
      <c r="B99" s="8" t="s">
        <v>71</v>
      </c>
      <c r="C99" t="s">
        <v>33</v>
      </c>
    </row>
    <row r="100" spans="1:3">
      <c r="A100" s="9">
        <v>61</v>
      </c>
      <c r="B100" s="8" t="s">
        <v>72</v>
      </c>
      <c r="C100" t="s">
        <v>35</v>
      </c>
    </row>
    <row r="101" spans="1:3">
      <c r="A101" s="9">
        <v>62</v>
      </c>
      <c r="B101" s="8" t="s">
        <v>73</v>
      </c>
      <c r="C101" t="s">
        <v>33</v>
      </c>
    </row>
    <row r="102" spans="1:3">
      <c r="A102" s="9">
        <v>63</v>
      </c>
      <c r="B102" s="8" t="s">
        <v>74</v>
      </c>
      <c r="C102" t="s">
        <v>33</v>
      </c>
    </row>
    <row r="103" spans="1:3">
      <c r="A103" s="9">
        <v>64</v>
      </c>
      <c r="B103" s="8" t="s">
        <v>114</v>
      </c>
      <c r="C103" t="s">
        <v>33</v>
      </c>
    </row>
    <row r="104" spans="1:3">
      <c r="A104" s="9">
        <v>65</v>
      </c>
      <c r="B104" s="8" t="s">
        <v>75</v>
      </c>
      <c r="C104" t="s">
        <v>33</v>
      </c>
    </row>
    <row r="105" spans="1:3">
      <c r="A105" s="9">
        <v>66</v>
      </c>
      <c r="B105" s="8" t="s">
        <v>76</v>
      </c>
      <c r="C105" t="s">
        <v>35</v>
      </c>
    </row>
    <row r="106" spans="1:3">
      <c r="A106" s="9">
        <v>67</v>
      </c>
      <c r="B106" s="8" t="s">
        <v>77</v>
      </c>
      <c r="C106" t="s">
        <v>33</v>
      </c>
    </row>
    <row r="107" spans="1:3">
      <c r="A107" s="9">
        <v>69</v>
      </c>
      <c r="B107" s="8" t="s">
        <v>79</v>
      </c>
      <c r="C107" t="s">
        <v>33</v>
      </c>
    </row>
    <row r="108" spans="1:3">
      <c r="A108" s="9">
        <v>70</v>
      </c>
      <c r="B108" s="8" t="s">
        <v>115</v>
      </c>
      <c r="C108" t="s">
        <v>33</v>
      </c>
    </row>
    <row r="109" spans="1:3">
      <c r="A109" s="9">
        <v>71</v>
      </c>
      <c r="B109" s="8" t="s">
        <v>80</v>
      </c>
      <c r="C109" t="s">
        <v>33</v>
      </c>
    </row>
    <row r="110" spans="1:3">
      <c r="A110" s="9">
        <v>72</v>
      </c>
      <c r="B110" s="8" t="s">
        <v>116</v>
      </c>
      <c r="C110" t="s">
        <v>33</v>
      </c>
    </row>
    <row r="111" spans="1:3">
      <c r="A111" s="9">
        <v>75</v>
      </c>
      <c r="B111" s="8" t="s">
        <v>83</v>
      </c>
      <c r="C111" t="s">
        <v>33</v>
      </c>
    </row>
    <row r="112" spans="1:3">
      <c r="A112" s="9">
        <v>76</v>
      </c>
      <c r="B112" s="8" t="s">
        <v>84</v>
      </c>
      <c r="C112" t="s">
        <v>33</v>
      </c>
    </row>
    <row r="113" spans="1:3">
      <c r="A113" s="9">
        <v>77</v>
      </c>
      <c r="B113" s="8" t="s">
        <v>85</v>
      </c>
      <c r="C113" t="s">
        <v>33</v>
      </c>
    </row>
    <row r="114" spans="1:3">
      <c r="A114" s="9">
        <v>78</v>
      </c>
      <c r="B114" s="8" t="s">
        <v>117</v>
      </c>
      <c r="C114" t="s">
        <v>35</v>
      </c>
    </row>
    <row r="115" spans="1:3">
      <c r="A115" s="9">
        <v>79</v>
      </c>
      <c r="B115" s="8" t="s">
        <v>87</v>
      </c>
      <c r="C115" t="s">
        <v>33</v>
      </c>
    </row>
    <row r="116" spans="1:3">
      <c r="A116" s="9">
        <v>80</v>
      </c>
      <c r="B116" s="8" t="s">
        <v>118</v>
      </c>
      <c r="C116" t="s">
        <v>33</v>
      </c>
    </row>
    <row r="117" spans="1:3">
      <c r="A117" s="9">
        <v>82</v>
      </c>
      <c r="B117" s="8" t="s">
        <v>119</v>
      </c>
      <c r="C117" t="s">
        <v>33</v>
      </c>
    </row>
    <row r="118" spans="1:3">
      <c r="A118" s="9">
        <v>83</v>
      </c>
      <c r="B118" s="8" t="s">
        <v>120</v>
      </c>
      <c r="C118" t="s">
        <v>33</v>
      </c>
    </row>
    <row r="119" spans="1:3">
      <c r="A119" s="9">
        <v>84</v>
      </c>
      <c r="B119" s="8" t="s">
        <v>121</v>
      </c>
      <c r="C119" t="s">
        <v>33</v>
      </c>
    </row>
    <row r="120" spans="1:3">
      <c r="A120" s="9">
        <v>85</v>
      </c>
      <c r="B120" s="8" t="s">
        <v>89</v>
      </c>
      <c r="C120" t="s">
        <v>33</v>
      </c>
    </row>
    <row r="121" spans="1:3">
      <c r="A121" s="9">
        <v>86</v>
      </c>
      <c r="B121" s="8" t="s">
        <v>90</v>
      </c>
      <c r="C121" t="s">
        <v>35</v>
      </c>
    </row>
  </sheetData>
  <sheetProtection algorithmName="SHA-512" hashValue="gZUCdpCeyXGpHs2pbINtvFTsL7j6LBMOKElkWa4TsHTd+CodsmGC/XPEc8rIGqFhVBoRsnMg40Jb/YYdZIPIqw==" saltValue="aoWKOnmuCYg1L+MhiV8SVw==" spinCount="100000" sheet="1" objects="1" scenarios="1"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4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z j z g K a w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x 0 j M y B T r K R h 8 m a O O b m Y d Q Y A S U A 8 k i C d o 4 l + a U l B a l 2 m U l 6 n o F 2 O j D u D b 6 U D / Y A Q A A A P / / A w B Q S w M E F A A C A A g A A A A h A D K o m 3 q u A Q A A D g Y A A B M A A A B G b 3 J t d W x h c y 9 T Z W N 0 a W 9 u M S 5 t 7 J P L S g M x F I b 3 B d 8 h j J s W x t J M r V d m I V P d W A R p d e P I U N t U h 0 6 T M k l F k U K d b L w g F s S F K O I N L w g i 6 M Z i 8 W H i 1 P o W D t Y L I n k C z S b J 9 + c k / C f n U J R j N s E g 3 Z n h c C h E F 7 I u y o P x 0 Q l r J J U C O n A Q 6 w q B Y A i v K f i j 8 B 4 C a N D F a J L k K i W E W X j M d l D U I J g F G x p W j C F z i i K X m k W b F s q 5 n h S M m 0 l E i 4 y U T b + 2 + d x o C L 4 r v C v B r w W v W e 1 6 0 6 + v m V p M S 8 Q S U L P a p 8 3 X 2 l F r o 9 Y + 3 h H 8 U H A u + K r g d 8 K 7 f Y + 7 E N 6 J + b L X a N 1 d W j L d 3 / b 8 j S O / v v V y + 2 S 1 r 8 6 f m w f l f M E s I m x l H c f 8 M B c 1 0 t N K R J 1 J I s c u 2 Q y 5 u q I q K j C I U y l h q s O E C k Z x j u R t P K 8 P x j U V T F Y I Q 2 m 2 7 C D 9 e x m d I B j N R t R O k v z D T b F 6 4 5 + t t / b v g z x l s n P B i Y y b x b R A 3 F L n 6 s x y G d H w V z r V l R W l I 8 D g d R a I g K E l V l X B J 9 c k P C 7 h v R K e k P A + C e + X 8 A E J H 5 R w G J M J M s d Q Z h n K P E O Z a f j T d T X S F b L x 7 8 / 6 L v 1 u 5 b P 4 w 1 p E + e + A / w 7 4 I x 3 w B g A A / / 8 D A F B L A Q I t A B Q A B g A I A A A A I Q A q 3 a p A 0 g A A A D c B A A A T A A A A A A A A A A A A A A A A A A A A A A B b Q 2 9 u d G V u d F 9 U e X B l c 1 0 u e G 1 s U E s B A i 0 A F A A C A A g A A A A h A M 4 8 4 C m s A A A A 9 w A A A B I A A A A A A A A A A A A A A A A A C w M A A E N v b m Z p Z y 9 Q Y W N r Y W d l L n h t b F B L A Q I t A B Q A A g A I A A A A I Q A y q J t 6 r g E A A A 4 G A A A T A A A A A A A A A A A A A A A A A O c D A A B G b 3 J t d W x h c y 9 T Z W N 0 a W 9 u M S 5 t U E s F B g A A A A A D A A M A w g A A A M Y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G H w A A A A A A A C Q f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S 0 V O X 0 F M T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j Q 3 O D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S 0 x O V Q w N z o 0 O T o 0 M S 4 0 M D E y M j Y 5 W i I v P j x F b n R y e S B U e X B l P S J G a W x s Q 2 9 s d W 1 u V H l w Z X M i I F Z h b H V l P S J z Q m d Z R 0 J n W U d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2 Y 3 Y m F j Y 2 M t M z N i N S 0 0 N 2 N i L W J j O T A t M z I y M j g 1 Y m F k Z j Y 0 I i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5 f Q U x M L 0 F 1 d G 9 S Z W 1 v d m V k Q 2 9 s d W 1 u c z E u e 0 N v b H V t b j E s M H 0 m c X V v d D s s J n F 1 b 3 Q 7 U 2 V j d G l v b j E v S 0 V O X 0 F M T C 9 B d X R v U m V t b 3 Z l Z E N v b H V t b n M x L n t D b 2 x 1 b W 4 y L D F 9 J n F 1 b 3 Q 7 L C Z x d W 9 0 O 1 N l Y 3 R p b 2 4 x L 0 t F T l 9 B T E w v Q X V 0 b 1 J l b W 9 2 Z W R D b 2 x 1 b W 5 z M S 5 7 Q 2 9 s d W 1 u M y w y f S Z x d W 9 0 O y w m c X V v d D t T Z W N 0 a W 9 u M S 9 L R U 5 f Q U x M L 0 F 1 d G 9 S Z W 1 v d m V k Q 2 9 s d W 1 u c z E u e 0 N v b H V t b j Q s M 3 0 m c X V v d D s s J n F 1 b 3 Q 7 U 2 V j d G l v b j E v S 0 V O X 0 F M T C 9 B d X R v U m V t b 3 Z l Z E N v b H V t b n M x L n t D b 2 x 1 b W 4 1 L D R 9 J n F 1 b 3 Q 7 L C Z x d W 9 0 O 1 N l Y 3 R p b 2 4 x L 0 t F T l 9 B T E w v Q X V 0 b 1 J l b W 9 2 Z W R D b 2 x 1 b W 5 z M S 5 7 Q 2 9 s d W 1 u N i w 1 f S Z x d W 9 0 O y w m c X V v d D t T Z W N 0 a W 9 u M S 9 L R U 5 f Q U x M L 0 F 1 d G 9 S Z W 1 v d m V k Q 2 9 s d W 1 u c z E u e 0 N v b H V t b j c s N n 0 m c X V v d D s s J n F 1 b 3 Q 7 U 2 V j d G l v b j E v S 0 V O X 0 F M T C 9 B d X R v U m V t b 3 Z l Z E N v b H V t b n M x L n t D b 2 x 1 b W 4 4 L D d 9 J n F 1 b 3 Q 7 L C Z x d W 9 0 O 1 N l Y 3 R p b 2 4 x L 0 t F T l 9 B T E w v Q X V 0 b 1 J l b W 9 2 Z W R D b 2 x 1 b W 5 z M S 5 7 Q 2 9 s d W 1 u O S w 4 f S Z x d W 9 0 O y w m c X V v d D t T Z W N 0 a W 9 u M S 9 L R U 5 f Q U x M L 0 F 1 d G 9 S Z W 1 v d m V k Q 2 9 s d W 1 u c z E u e 0 N v b H V t b j E w L D l 9 J n F 1 b 3 Q 7 L C Z x d W 9 0 O 1 N l Y 3 R p b 2 4 x L 0 t F T l 9 B T E w v Q X V 0 b 1 J l b W 9 2 Z W R D b 2 x 1 b W 5 z M S 5 7 Q 2 9 s d W 1 u M T E s M T B 9 J n F 1 b 3 Q 7 L C Z x d W 9 0 O 1 N l Y 3 R p b 2 4 x L 0 t F T l 9 B T E w v Q X V 0 b 1 J l b W 9 2 Z W R D b 2 x 1 b W 5 z M S 5 7 Q 2 9 s d W 1 u M T I s M T F 9 J n F 1 b 3 Q 7 L C Z x d W 9 0 O 1 N l Y 3 R p b 2 4 x L 0 t F T l 9 B T E w v Q X V 0 b 1 J l b W 9 2 Z W R D b 2 x 1 b W 5 z M S 5 7 Q 2 9 s d W 1 u M T M s M T J 9 J n F 1 b 3 Q 7 L C Z x d W 9 0 O 1 N l Y 3 R p b 2 4 x L 0 t F T l 9 B T E w v Q X V 0 b 1 J l b W 9 2 Z W R D b 2 x 1 b W 5 z M S 5 7 Q 2 9 s d W 1 u M T Q s M T N 9 J n F 1 b 3 Q 7 L C Z x d W 9 0 O 1 N l Y 3 R p b 2 4 x L 0 t F T l 9 B T E w v Q X V 0 b 1 J l b W 9 2 Z W R D b 2 x 1 b W 5 z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L R U 5 f Q U x M L 0 F 1 d G 9 S Z W 1 v d m V k Q 2 9 s d W 1 u c z E u e 0 N v b H V t b j E s M H 0 m c X V v d D s s J n F 1 b 3 Q 7 U 2 V j d G l v b j E v S 0 V O X 0 F M T C 9 B d X R v U m V t b 3 Z l Z E N v b H V t b n M x L n t D b 2 x 1 b W 4 y L D F 9 J n F 1 b 3 Q 7 L C Z x d W 9 0 O 1 N l Y 3 R p b 2 4 x L 0 t F T l 9 B T E w v Q X V 0 b 1 J l b W 9 2 Z W R D b 2 x 1 b W 5 z M S 5 7 Q 2 9 s d W 1 u M y w y f S Z x d W 9 0 O y w m c X V v d D t T Z W N 0 a W 9 u M S 9 L R U 5 f Q U x M L 0 F 1 d G 9 S Z W 1 v d m V k Q 2 9 s d W 1 u c z E u e 0 N v b H V t b j Q s M 3 0 m c X V v d D s s J n F 1 b 3 Q 7 U 2 V j d G l v b j E v S 0 V O X 0 F M T C 9 B d X R v U m V t b 3 Z l Z E N v b H V t b n M x L n t D b 2 x 1 b W 4 1 L D R 9 J n F 1 b 3 Q 7 L C Z x d W 9 0 O 1 N l Y 3 R p b 2 4 x L 0 t F T l 9 B T E w v Q X V 0 b 1 J l b W 9 2 Z W R D b 2 x 1 b W 5 z M S 5 7 Q 2 9 s d W 1 u N i w 1 f S Z x d W 9 0 O y w m c X V v d D t T Z W N 0 a W 9 u M S 9 L R U 5 f Q U x M L 0 F 1 d G 9 S Z W 1 v d m V k Q 2 9 s d W 1 u c z E u e 0 N v b H V t b j c s N n 0 m c X V v d D s s J n F 1 b 3 Q 7 U 2 V j d G l v b j E v S 0 V O X 0 F M T C 9 B d X R v U m V t b 3 Z l Z E N v b H V t b n M x L n t D b 2 x 1 b W 4 4 L D d 9 J n F 1 b 3 Q 7 L C Z x d W 9 0 O 1 N l Y 3 R p b 2 4 x L 0 t F T l 9 B T E w v Q X V 0 b 1 J l b W 9 2 Z W R D b 2 x 1 b W 5 z M S 5 7 Q 2 9 s d W 1 u O S w 4 f S Z x d W 9 0 O y w m c X V v d D t T Z W N 0 a W 9 u M S 9 L R U 5 f Q U x M L 0 F 1 d G 9 S Z W 1 v d m V k Q 2 9 s d W 1 u c z E u e 0 N v b H V t b j E w L D l 9 J n F 1 b 3 Q 7 L C Z x d W 9 0 O 1 N l Y 3 R p b 2 4 x L 0 t F T l 9 B T E w v Q X V 0 b 1 J l b W 9 2 Z W R D b 2 x 1 b W 5 z M S 5 7 Q 2 9 s d W 1 u M T E s M T B 9 J n F 1 b 3 Q 7 L C Z x d W 9 0 O 1 N l Y 3 R p b 2 4 x L 0 t F T l 9 B T E w v Q X V 0 b 1 J l b W 9 2 Z W R D b 2 x 1 b W 5 z M S 5 7 Q 2 9 s d W 1 u M T I s M T F 9 J n F 1 b 3 Q 7 L C Z x d W 9 0 O 1 N l Y 3 R p b 2 4 x L 0 t F T l 9 B T E w v Q X V 0 b 1 J l b W 9 2 Z W R D b 2 x 1 b W 5 z M S 5 7 Q 2 9 s d W 1 u M T M s M T J 9 J n F 1 b 3 Q 7 L C Z x d W 9 0 O 1 N l Y 3 R p b 2 4 x L 0 t F T l 9 B T E w v Q X V 0 b 1 J l b W 9 2 Z W R D b 2 x 1 b W 5 z M S 5 7 Q 2 9 s d W 1 u M T Q s M T N 9 J n F 1 b 3 Q 7 L C Z x d W 9 0 O 1 N l Y 3 R p b 2 4 x L 0 t F T l 9 B T E w v Q X V 0 b 1 J l b W 9 2 Z W R D b 2 x 1 b W 5 z M S 5 7 Q 2 9 s d W 1 u M T U s M T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R U 5 f Q U x M J T I w K D I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S 0 w N S 0 x O V Q w O D o w M z o y M y 4 w O D I 1 O D E w W i I v P j x F b n R y e S B U e X B l P S J G a W x s Q 2 9 s d W 1 u V H l w Z X M i I F Z h b H V l P S J z Q m d Z R 0 J n W U d C Z 1 l H Q m d Z R 0 J n W U c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M 2 Z l N m Y 3 Y m Y t M G E 5 Y y 0 0 Y T h h L T k w M T I t N m R k N G F m M z M 5 Y j k 0 I i 8 + P E V u d H J 5 I F R 5 c G U 9 I l J l b G F 0 a W 9 u c 2 h p c E l u Z m 9 D b 2 5 0 Y W l u Z X I i I F Z h b H V l P S J z e y Z x d W 9 0 O 2 N v b H V t b k N v d W 5 0 J n F 1 b 3 Q 7 O j E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R U 5 f Q U x M I C g y K S 9 B d X R v U m V t b 3 Z l Z E N v b H V t b n M x L n t D b 2 x 1 b W 4 x L D B 9 J n F 1 b 3 Q 7 L C Z x d W 9 0 O 1 N l Y 3 R p b 2 4 x L 0 t F T l 9 B T E w g K D I p L 0 F 1 d G 9 S Z W 1 v d m V k Q 2 9 s d W 1 u c z E u e 0 N v b H V t b j I s M X 0 m c X V v d D s s J n F 1 b 3 Q 7 U 2 V j d G l v b j E v S 0 V O X 0 F M T C A o M i k v Q X V 0 b 1 J l b W 9 2 Z W R D b 2 x 1 b W 5 z M S 5 7 Q 2 9 s d W 1 u M y w y f S Z x d W 9 0 O y w m c X V v d D t T Z W N 0 a W 9 u M S 9 L R U 5 f Q U x M I C g y K S 9 B d X R v U m V t b 3 Z l Z E N v b H V t b n M x L n t D b 2 x 1 b W 4 0 L D N 9 J n F 1 b 3 Q 7 L C Z x d W 9 0 O 1 N l Y 3 R p b 2 4 x L 0 t F T l 9 B T E w g K D I p L 0 F 1 d G 9 S Z W 1 v d m V k Q 2 9 s d W 1 u c z E u e 0 N v b H V t b j U s N H 0 m c X V v d D s s J n F 1 b 3 Q 7 U 2 V j d G l v b j E v S 0 V O X 0 F M T C A o M i k v Q X V 0 b 1 J l b W 9 2 Z W R D b 2 x 1 b W 5 z M S 5 7 Q 2 9 s d W 1 u N i w 1 f S Z x d W 9 0 O y w m c X V v d D t T Z W N 0 a W 9 u M S 9 L R U 5 f Q U x M I C g y K S 9 B d X R v U m V t b 3 Z l Z E N v b H V t b n M x L n t D b 2 x 1 b W 4 3 L D Z 9 J n F 1 b 3 Q 7 L C Z x d W 9 0 O 1 N l Y 3 R p b 2 4 x L 0 t F T l 9 B T E w g K D I p L 0 F 1 d G 9 S Z W 1 v d m V k Q 2 9 s d W 1 u c z E u e 0 N v b H V t b j g s N 3 0 m c X V v d D s s J n F 1 b 3 Q 7 U 2 V j d G l v b j E v S 0 V O X 0 F M T C A o M i k v Q X V 0 b 1 J l b W 9 2 Z W R D b 2 x 1 b W 5 z M S 5 7 Q 2 9 s d W 1 u O S w 4 f S Z x d W 9 0 O y w m c X V v d D t T Z W N 0 a W 9 u M S 9 L R U 5 f Q U x M I C g y K S 9 B d X R v U m V t b 3 Z l Z E N v b H V t b n M x L n t D b 2 x 1 b W 4 x M C w 5 f S Z x d W 9 0 O y w m c X V v d D t T Z W N 0 a W 9 u M S 9 L R U 5 f Q U x M I C g y K S 9 B d X R v U m V t b 3 Z l Z E N v b H V t b n M x L n t D b 2 x 1 b W 4 x M S w x M H 0 m c X V v d D s s J n F 1 b 3 Q 7 U 2 V j d G l v b j E v S 0 V O X 0 F M T C A o M i k v Q X V 0 b 1 J l b W 9 2 Z W R D b 2 x 1 b W 5 z M S 5 7 Q 2 9 s d W 1 u M T I s M T F 9 J n F 1 b 3 Q 7 L C Z x d W 9 0 O 1 N l Y 3 R p b 2 4 x L 0 t F T l 9 B T E w g K D I p L 0 F 1 d G 9 S Z W 1 v d m V k Q 2 9 s d W 1 u c z E u e 0 N v b H V t b j E z L D E y f S Z x d W 9 0 O y w m c X V v d D t T Z W N 0 a W 9 u M S 9 L R U 5 f Q U x M I C g y K S 9 B d X R v U m V t b 3 Z l Z E N v b H V t b n M x L n t D b 2 x 1 b W 4 x N C w x M 3 0 m c X V v d D s s J n F 1 b 3 Q 7 U 2 V j d G l v b j E v S 0 V O X 0 F M T C A o M i k v Q X V 0 b 1 J l b W 9 2 Z W R D b 2 x 1 b W 5 z M S 5 7 Q 2 9 s d W 1 u M T U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L R U 5 f Q U x M I C g y K S 9 B d X R v U m V t b 3 Z l Z E N v b H V t b n M x L n t D b 2 x 1 b W 4 x L D B 9 J n F 1 b 3 Q 7 L C Z x d W 9 0 O 1 N l Y 3 R p b 2 4 x L 0 t F T l 9 B T E w g K D I p L 0 F 1 d G 9 S Z W 1 v d m V k Q 2 9 s d W 1 u c z E u e 0 N v b H V t b j I s M X 0 m c X V v d D s s J n F 1 b 3 Q 7 U 2 V j d G l v b j E v S 0 V O X 0 F M T C A o M i k v Q X V 0 b 1 J l b W 9 2 Z W R D b 2 x 1 b W 5 z M S 5 7 Q 2 9 s d W 1 u M y w y f S Z x d W 9 0 O y w m c X V v d D t T Z W N 0 a W 9 u M S 9 L R U 5 f Q U x M I C g y K S 9 B d X R v U m V t b 3 Z l Z E N v b H V t b n M x L n t D b 2 x 1 b W 4 0 L D N 9 J n F 1 b 3 Q 7 L C Z x d W 9 0 O 1 N l Y 3 R p b 2 4 x L 0 t F T l 9 B T E w g K D I p L 0 F 1 d G 9 S Z W 1 v d m V k Q 2 9 s d W 1 u c z E u e 0 N v b H V t b j U s N H 0 m c X V v d D s s J n F 1 b 3 Q 7 U 2 V j d G l v b j E v S 0 V O X 0 F M T C A o M i k v Q X V 0 b 1 J l b W 9 2 Z W R D b 2 x 1 b W 5 z M S 5 7 Q 2 9 s d W 1 u N i w 1 f S Z x d W 9 0 O y w m c X V v d D t T Z W N 0 a W 9 u M S 9 L R U 5 f Q U x M I C g y K S 9 B d X R v U m V t b 3 Z l Z E N v b H V t b n M x L n t D b 2 x 1 b W 4 3 L D Z 9 J n F 1 b 3 Q 7 L C Z x d W 9 0 O 1 N l Y 3 R p b 2 4 x L 0 t F T l 9 B T E w g K D I p L 0 F 1 d G 9 S Z W 1 v d m V k Q 2 9 s d W 1 u c z E u e 0 N v b H V t b j g s N 3 0 m c X V v d D s s J n F 1 b 3 Q 7 U 2 V j d G l v b j E v S 0 V O X 0 F M T C A o M i k v Q X V 0 b 1 J l b W 9 2 Z W R D b 2 x 1 b W 5 z M S 5 7 Q 2 9 s d W 1 u O S w 4 f S Z x d W 9 0 O y w m c X V v d D t T Z W N 0 a W 9 u M S 9 L R U 5 f Q U x M I C g y K S 9 B d X R v U m V t b 3 Z l Z E N v b H V t b n M x L n t D b 2 x 1 b W 4 x M C w 5 f S Z x d W 9 0 O y w m c X V v d D t T Z W N 0 a W 9 u M S 9 L R U 5 f Q U x M I C g y K S 9 B d X R v U m V t b 3 Z l Z E N v b H V t b n M x L n t D b 2 x 1 b W 4 x M S w x M H 0 m c X V v d D s s J n F 1 b 3 Q 7 U 2 V j d G l v b j E v S 0 V O X 0 F M T C A o M i k v Q X V 0 b 1 J l b W 9 2 Z W R D b 2 x 1 b W 5 z M S 5 7 Q 2 9 s d W 1 u M T I s M T F 9 J n F 1 b 3 Q 7 L C Z x d W 9 0 O 1 N l Y 3 R p b 2 4 x L 0 t F T l 9 B T E w g K D I p L 0 F 1 d G 9 S Z W 1 v d m V k Q 2 9 s d W 1 u c z E u e 0 N v b H V t b j E z L D E y f S Z x d W 9 0 O y w m c X V v d D t T Z W N 0 a W 9 u M S 9 L R U 5 f Q U x M I C g y K S 9 B d X R v U m V t b 3 Z l Z E N v b H V t b n M x L n t D b 2 x 1 b W 4 x N C w x M 3 0 m c X V v d D s s J n F 1 b 3 Q 7 U 2 V j d G l v b j E v S 0 V O X 0 F M T C A o M i k v Q X V 0 b 1 J l b W 9 2 Z W R D b 2 x 1 b W 5 z M S 5 7 Q 2 9 s d W 1 u M T U s M T R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R U 5 f Q U x M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0 V O X 0 F M T C 8 l R T U l O U U l O E I l R T M l O D E l Q U U l R T U l Q T Q l O D k l R T Y l O U I l Q j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F T l 9 B T E w l M j A o M i k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R U 5 f Q U x M J T I w K D I p L y V F N S U 5 R S U 4 Q i V F M y U 4 M S V B R S V F N S V B N C U 4 O S V F N i U 5 Q i V C N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s 0 h u c t K p E + N a y E e i a / m g Q A A A A A C A A A A A A A Q Z g A A A A E A A C A A A A D 2 G S t X I v R Q t h b q n p Q 8 Y k n k K 0 s X U T m F C Z 9 W A 0 p o Z x i S q g A A A A A O g A A A A A I A A C A A A A D a I h k N j a 6 4 9 9 p p 2 D m / w 3 6 m E R t u U b A g 6 M G y m h y X p u h r z V A A A A A 5 q V K 6 T 5 5 C 9 7 C 4 k m A 6 0 W P N c k 0 + 1 j 9 c q Q j U 1 E F Y X O j z h I D P o W l 5 O 1 V / g U i i I g t O Q 1 o J D O h c 0 m s Z i w H t K 1 q 2 k 8 9 C X s 1 u w 5 N Q 5 J W b v E c 3 r 7 d f V U A A A A B X D Q L G 0 M A B x t 7 n K v o x H g + Y m 9 L e b 0 h 3 C 4 v G G j F 6 5 8 n n R r 8 d j s e 6 e + X b G u 6 X a V m W s A 3 H X O 9 U 3 6 F E w L J L C V G M s 1 q V < / D a t a M a s h u p > 
</file>

<file path=customXml/itemProps1.xml><?xml version="1.0" encoding="utf-8"?>
<ds:datastoreItem xmlns:ds="http://schemas.openxmlformats.org/officeDocument/2006/customXml" ds:itemID="{0D66BDB4-8A50-4B80-8F05-461D225978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参加申込フォーム</vt:lpstr>
      <vt:lpstr>発注企業参加名簿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kisfpc-L13</dc:creator>
  <cp:lastModifiedBy>修平 松枝</cp:lastModifiedBy>
  <cp:lastPrinted>2025-05-23T05:38:26Z</cp:lastPrinted>
  <dcterms:created xsi:type="dcterms:W3CDTF">2015-06-05T18:19:34Z</dcterms:created>
  <dcterms:modified xsi:type="dcterms:W3CDTF">2025-05-26T09:10:49Z</dcterms:modified>
</cp:coreProperties>
</file>